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.obeidat\Documents\العرض والطلب 2019\معتمد\"/>
    </mc:Choice>
  </mc:AlternateContent>
  <bookViews>
    <workbookView xWindow="9705" yWindow="-15" windowWidth="9510" windowHeight="11100" firstSheet="4" activeTab="6"/>
  </bookViews>
  <sheets>
    <sheet name=" معان -جامعي - ذكور " sheetId="2" r:id="rId1"/>
    <sheet name="معان جامعي تقني ذكور" sheetId="6" r:id="rId2"/>
    <sheet name="معان -جامعي - اناث " sheetId="1" r:id="rId3"/>
    <sheet name="معان جامعي تقني اناث " sheetId="5" r:id="rId4"/>
    <sheet name=" معان-دبلوم- ذكور " sheetId="4" r:id="rId5"/>
    <sheet name="معان دبلوم فني تطبيقي ذكور" sheetId="8" r:id="rId6"/>
    <sheet name="معان-دبلوم - اناث " sheetId="3" r:id="rId7"/>
    <sheet name="معان دبلوم فني تطبيقي اناث " sheetId="7" r:id="rId8"/>
  </sheets>
  <definedNames>
    <definedName name="_xlnm._FilterDatabase" localSheetId="4" hidden="1">' معان-دبلوم- ذكور '!#REF!</definedName>
    <definedName name="_xlnm._FilterDatabase" localSheetId="0" hidden="1">' معان -جامعي - ذكور '!$A$2:$J$58</definedName>
    <definedName name="_xlnm._FilterDatabase" localSheetId="2" hidden="1">'معان -جامعي - اناث '!$A$2:$J$71</definedName>
    <definedName name="_xlnm._FilterDatabase" localSheetId="3" hidden="1">'معان جامعي تقني اناث '!$A$2:$I$28</definedName>
    <definedName name="_xlnm._FilterDatabase" localSheetId="1" hidden="1">'معان جامعي تقني ذكور'!$A$2:$I$32</definedName>
    <definedName name="_xlnm._FilterDatabase" localSheetId="5" hidden="1">'معان دبلوم فني تطبيقي ذكور'!$A$29:$I$31</definedName>
  </definedNames>
  <calcPr calcId="152511"/>
</workbook>
</file>

<file path=xl/calcChain.xml><?xml version="1.0" encoding="utf-8"?>
<calcChain xmlns="http://schemas.openxmlformats.org/spreadsheetml/2006/main">
  <c r="E33" i="8" l="1"/>
  <c r="I33" i="8"/>
  <c r="E4" i="7" l="1"/>
  <c r="I4" i="7" s="1"/>
  <c r="E5" i="7"/>
  <c r="I5" i="7" s="1"/>
  <c r="E6" i="7"/>
  <c r="I6" i="7" s="1"/>
  <c r="E7" i="7"/>
  <c r="I7" i="7" s="1"/>
  <c r="E8" i="7"/>
  <c r="I8" i="7" s="1"/>
  <c r="E9" i="7"/>
  <c r="I9" i="7" s="1"/>
  <c r="E10" i="7"/>
  <c r="I10" i="7" s="1"/>
  <c r="E11" i="7"/>
  <c r="I11" i="7" s="1"/>
  <c r="E12" i="7"/>
  <c r="I12" i="7" s="1"/>
  <c r="E13" i="7"/>
  <c r="I13" i="7" s="1"/>
  <c r="E14" i="7"/>
  <c r="I14" i="7" s="1"/>
  <c r="E15" i="7"/>
  <c r="I15" i="7" s="1"/>
  <c r="E16" i="7"/>
  <c r="I16" i="7" s="1"/>
  <c r="E17" i="7"/>
  <c r="I17" i="7" s="1"/>
  <c r="E32" i="8"/>
  <c r="I32" i="8" s="1"/>
  <c r="E31" i="8"/>
  <c r="I31" i="8" s="1"/>
  <c r="E30" i="8"/>
  <c r="I30" i="8" s="1"/>
  <c r="E29" i="8"/>
  <c r="I29" i="8" s="1"/>
  <c r="E28" i="8"/>
  <c r="I28" i="8" s="1"/>
  <c r="E27" i="8"/>
  <c r="I27" i="8" s="1"/>
  <c r="E26" i="8"/>
  <c r="I26" i="8" s="1"/>
  <c r="E25" i="8"/>
  <c r="I25" i="8" s="1"/>
  <c r="E24" i="8"/>
  <c r="I24" i="8" s="1"/>
  <c r="E23" i="8"/>
  <c r="I23" i="8" s="1"/>
  <c r="E22" i="8"/>
  <c r="I22" i="8" s="1"/>
  <c r="E21" i="8"/>
  <c r="I21" i="8" s="1"/>
  <c r="E20" i="8"/>
  <c r="I20" i="8" s="1"/>
  <c r="E19" i="8"/>
  <c r="I19" i="8" s="1"/>
  <c r="E18" i="8"/>
  <c r="I18" i="8" s="1"/>
  <c r="E17" i="8"/>
  <c r="I17" i="8" s="1"/>
  <c r="E16" i="8"/>
  <c r="I16" i="8" s="1"/>
  <c r="E15" i="8"/>
  <c r="I15" i="8" s="1"/>
  <c r="E14" i="8"/>
  <c r="I14" i="8" s="1"/>
  <c r="E13" i="8"/>
  <c r="I13" i="8" s="1"/>
  <c r="E12" i="8"/>
  <c r="I12" i="8" s="1"/>
  <c r="E11" i="8"/>
  <c r="I11" i="8" s="1"/>
  <c r="E10" i="8"/>
  <c r="I10" i="8" s="1"/>
  <c r="E9" i="8"/>
  <c r="I9" i="8" s="1"/>
  <c r="E8" i="8"/>
  <c r="I8" i="8" s="1"/>
  <c r="E7" i="8"/>
  <c r="I7" i="8" s="1"/>
  <c r="E6" i="8"/>
  <c r="I6" i="8" s="1"/>
  <c r="E5" i="8"/>
  <c r="I5" i="8" s="1"/>
  <c r="E4" i="8"/>
  <c r="I4" i="8" s="1"/>
  <c r="E32" i="6"/>
  <c r="I32" i="6" s="1"/>
  <c r="E31" i="6"/>
  <c r="I31" i="6" s="1"/>
  <c r="E30" i="6"/>
  <c r="I30" i="6" s="1"/>
  <c r="E29" i="6"/>
  <c r="I29" i="6" s="1"/>
  <c r="E28" i="6"/>
  <c r="I28" i="6" s="1"/>
  <c r="E27" i="6"/>
  <c r="I27" i="6" s="1"/>
  <c r="E26" i="6"/>
  <c r="I26" i="6" s="1"/>
  <c r="E25" i="6"/>
  <c r="I25" i="6" s="1"/>
  <c r="E24" i="6"/>
  <c r="I24" i="6" s="1"/>
  <c r="E23" i="6"/>
  <c r="I23" i="6" s="1"/>
  <c r="E22" i="6"/>
  <c r="I22" i="6" s="1"/>
  <c r="E21" i="6"/>
  <c r="I21" i="6" s="1"/>
  <c r="E20" i="6"/>
  <c r="I20" i="6" s="1"/>
  <c r="E19" i="6"/>
  <c r="I19" i="6" s="1"/>
  <c r="E18" i="6"/>
  <c r="I18" i="6" s="1"/>
  <c r="E17" i="6"/>
  <c r="I17" i="6" s="1"/>
  <c r="E16" i="6"/>
  <c r="I16" i="6" s="1"/>
  <c r="E15" i="6"/>
  <c r="I15" i="6" s="1"/>
  <c r="E14" i="6"/>
  <c r="I14" i="6" s="1"/>
  <c r="E13" i="6"/>
  <c r="I13" i="6" s="1"/>
  <c r="E12" i="6"/>
  <c r="I12" i="6" s="1"/>
  <c r="E11" i="6"/>
  <c r="I11" i="6" s="1"/>
  <c r="E10" i="6"/>
  <c r="I10" i="6" s="1"/>
  <c r="E9" i="6"/>
  <c r="I9" i="6" s="1"/>
  <c r="E8" i="6"/>
  <c r="I8" i="6" s="1"/>
  <c r="E7" i="6"/>
  <c r="I7" i="6" s="1"/>
  <c r="E6" i="6"/>
  <c r="I6" i="6" s="1"/>
  <c r="E5" i="6"/>
  <c r="I5" i="6" s="1"/>
  <c r="E4" i="6"/>
  <c r="I4" i="6" s="1"/>
  <c r="E28" i="5"/>
  <c r="I28" i="5" s="1"/>
  <c r="E27" i="5"/>
  <c r="I27" i="5" s="1"/>
  <c r="E26" i="5"/>
  <c r="I26" i="5" s="1"/>
  <c r="E25" i="5"/>
  <c r="I25" i="5" s="1"/>
  <c r="E24" i="5"/>
  <c r="I24" i="5" s="1"/>
  <c r="E23" i="5"/>
  <c r="I23" i="5" s="1"/>
  <c r="E22" i="5"/>
  <c r="I22" i="5" s="1"/>
  <c r="E21" i="5"/>
  <c r="I21" i="5" s="1"/>
  <c r="E20" i="5"/>
  <c r="I20" i="5" s="1"/>
  <c r="E19" i="5"/>
  <c r="I19" i="5" s="1"/>
  <c r="E18" i="5"/>
  <c r="I18" i="5" s="1"/>
  <c r="E17" i="5"/>
  <c r="I17" i="5" s="1"/>
  <c r="E16" i="5"/>
  <c r="I16" i="5" s="1"/>
  <c r="E15" i="5"/>
  <c r="I15" i="5" s="1"/>
  <c r="E14" i="5"/>
  <c r="I14" i="5" s="1"/>
  <c r="E13" i="5"/>
  <c r="I13" i="5" s="1"/>
  <c r="E12" i="5"/>
  <c r="I12" i="5" s="1"/>
  <c r="E11" i="5"/>
  <c r="I11" i="5" s="1"/>
  <c r="E10" i="5"/>
  <c r="I10" i="5" s="1"/>
  <c r="E9" i="5"/>
  <c r="I9" i="5" s="1"/>
  <c r="E8" i="5"/>
  <c r="I8" i="5" s="1"/>
  <c r="E7" i="5"/>
  <c r="I7" i="5" s="1"/>
  <c r="E6" i="5"/>
  <c r="I6" i="5" s="1"/>
  <c r="E5" i="5"/>
  <c r="I5" i="5" s="1"/>
  <c r="E4" i="5"/>
  <c r="I4" i="5" s="1"/>
  <c r="E16" i="2" l="1"/>
  <c r="I16" i="2" s="1"/>
  <c r="E22" i="1"/>
  <c r="I22" i="1" s="1"/>
  <c r="E21" i="1"/>
  <c r="I21" i="1" s="1"/>
  <c r="E20" i="1"/>
  <c r="I20" i="1" s="1"/>
  <c r="E14" i="2" l="1"/>
  <c r="I14" i="2" s="1"/>
  <c r="J14" i="2" s="1"/>
  <c r="E13" i="2"/>
  <c r="I13" i="2" s="1"/>
  <c r="J13" i="2" s="1"/>
  <c r="E12" i="2"/>
  <c r="I12" i="2" s="1"/>
  <c r="J12" i="2" s="1"/>
  <c r="E11" i="2"/>
  <c r="I11" i="2" s="1"/>
  <c r="J11" i="2" s="1"/>
  <c r="E10" i="2"/>
  <c r="I10" i="2" s="1"/>
  <c r="E9" i="2"/>
  <c r="I9" i="2" s="1"/>
  <c r="J9" i="2" s="1"/>
  <c r="E8" i="2"/>
  <c r="I8" i="2" s="1"/>
  <c r="J8" i="2" s="1"/>
  <c r="E7" i="2"/>
  <c r="I7" i="2" s="1"/>
  <c r="J7" i="2" s="1"/>
  <c r="E6" i="2"/>
  <c r="I6" i="2" s="1"/>
  <c r="J6" i="2" s="1"/>
  <c r="E5" i="2"/>
  <c r="I5" i="2" s="1"/>
  <c r="J5" i="2" s="1"/>
  <c r="E18" i="1"/>
  <c r="I18" i="1" s="1"/>
  <c r="J18" i="1" s="1"/>
  <c r="E17" i="1"/>
  <c r="I17" i="1" s="1"/>
  <c r="J17" i="1" s="1"/>
  <c r="E16" i="1"/>
  <c r="I16" i="1" s="1"/>
  <c r="J16" i="1" s="1"/>
  <c r="E15" i="1"/>
  <c r="I15" i="1" s="1"/>
  <c r="J15" i="1" s="1"/>
  <c r="E14" i="1"/>
  <c r="I14" i="1" s="1"/>
  <c r="J14" i="1" s="1"/>
  <c r="E13" i="1"/>
  <c r="I13" i="1" s="1"/>
  <c r="J13" i="1" s="1"/>
  <c r="E12" i="1"/>
  <c r="I12" i="1" s="1"/>
  <c r="J12" i="1" s="1"/>
  <c r="E11" i="1"/>
  <c r="I11" i="1" s="1"/>
  <c r="J11" i="1" s="1"/>
  <c r="E10" i="1"/>
  <c r="I10" i="1" s="1"/>
  <c r="J10" i="1" s="1"/>
  <c r="E9" i="1"/>
  <c r="I9" i="1" s="1"/>
  <c r="J9" i="1" s="1"/>
  <c r="E8" i="1"/>
  <c r="I8" i="1" s="1"/>
  <c r="J8" i="1" s="1"/>
  <c r="E7" i="1"/>
  <c r="I7" i="1" s="1"/>
  <c r="J7" i="1" s="1"/>
  <c r="E6" i="1"/>
  <c r="I6" i="1" s="1"/>
  <c r="J6" i="1" s="1"/>
  <c r="E5" i="1"/>
  <c r="I5" i="1" s="1"/>
  <c r="J5" i="1" s="1"/>
  <c r="E7" i="4"/>
  <c r="I7" i="4" s="1"/>
  <c r="J7" i="4" s="1"/>
  <c r="E6" i="4"/>
  <c r="I6" i="4" s="1"/>
  <c r="J6" i="4" s="1"/>
  <c r="E5" i="4"/>
  <c r="I5" i="4" s="1"/>
  <c r="J5" i="4" s="1"/>
  <c r="E4" i="4"/>
  <c r="I4" i="4" s="1"/>
  <c r="J4" i="4" s="1"/>
  <c r="E21" i="3"/>
  <c r="I21" i="3" s="1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6" i="3"/>
  <c r="I16" i="3" s="1"/>
  <c r="J16" i="3" s="1"/>
  <c r="E15" i="3"/>
  <c r="I15" i="3" s="1"/>
  <c r="J15" i="3" s="1"/>
  <c r="E14" i="3"/>
  <c r="I14" i="3" s="1"/>
  <c r="J14" i="3" s="1"/>
  <c r="E13" i="3"/>
  <c r="I13" i="3" s="1"/>
  <c r="J13" i="3" s="1"/>
  <c r="E12" i="3"/>
  <c r="I12" i="3" s="1"/>
  <c r="J12" i="3" s="1"/>
  <c r="E11" i="3"/>
  <c r="I11" i="3" s="1"/>
  <c r="J11" i="3" s="1"/>
  <c r="E10" i="3"/>
  <c r="I10" i="3" s="1"/>
  <c r="J10" i="3" s="1"/>
  <c r="E9" i="3"/>
  <c r="I9" i="3" s="1"/>
  <c r="J9" i="3" s="1"/>
  <c r="E8" i="3"/>
  <c r="I8" i="3" s="1"/>
  <c r="J8" i="3" s="1"/>
  <c r="E6" i="3"/>
  <c r="I6" i="3" s="1"/>
  <c r="J6" i="3" s="1"/>
  <c r="E5" i="3"/>
  <c r="I5" i="3" s="1"/>
  <c r="J5" i="3" s="1"/>
  <c r="E58" i="2"/>
  <c r="I58" i="2" s="1"/>
  <c r="J58" i="2" s="1"/>
  <c r="E57" i="2"/>
  <c r="I57" i="2" s="1"/>
  <c r="J57" i="2" s="1"/>
  <c r="E56" i="2"/>
  <c r="I56" i="2" s="1"/>
  <c r="J56" i="2" s="1"/>
  <c r="E54" i="2"/>
  <c r="I54" i="2" s="1"/>
  <c r="E53" i="2"/>
  <c r="I53" i="2" s="1"/>
  <c r="J53" i="2" s="1"/>
  <c r="E52" i="2"/>
  <c r="I52" i="2" s="1"/>
  <c r="J52" i="2" s="1"/>
  <c r="E51" i="2"/>
  <c r="I51" i="2" s="1"/>
  <c r="J51" i="2" s="1"/>
  <c r="E50" i="2"/>
  <c r="I50" i="2" s="1"/>
  <c r="J50" i="2" s="1"/>
  <c r="E49" i="2"/>
  <c r="I49" i="2" s="1"/>
  <c r="J49" i="2" s="1"/>
  <c r="E48" i="2"/>
  <c r="I48" i="2" s="1"/>
  <c r="E47" i="2"/>
  <c r="I47" i="2" s="1"/>
  <c r="J47" i="2" s="1"/>
  <c r="E46" i="2"/>
  <c r="I46" i="2" s="1"/>
  <c r="J46" i="2" s="1"/>
  <c r="E45" i="2"/>
  <c r="I45" i="2" s="1"/>
  <c r="J45" i="2" s="1"/>
  <c r="E44" i="2"/>
  <c r="I44" i="2" s="1"/>
  <c r="J44" i="2" s="1"/>
  <c r="E43" i="2"/>
  <c r="I43" i="2" s="1"/>
  <c r="J43" i="2" s="1"/>
  <c r="E42" i="2"/>
  <c r="I42" i="2" s="1"/>
  <c r="J42" i="2" s="1"/>
  <c r="E41" i="2"/>
  <c r="I41" i="2" s="1"/>
  <c r="J41" i="2" s="1"/>
  <c r="E40" i="2"/>
  <c r="I40" i="2" s="1"/>
  <c r="J40" i="2" s="1"/>
  <c r="E39" i="2"/>
  <c r="I39" i="2" s="1"/>
  <c r="J39" i="2" s="1"/>
  <c r="E38" i="2"/>
  <c r="I38" i="2" s="1"/>
  <c r="J38" i="2" s="1"/>
  <c r="E37" i="2"/>
  <c r="I37" i="2" s="1"/>
  <c r="E36" i="2"/>
  <c r="I36" i="2" s="1"/>
  <c r="J36" i="2" s="1"/>
  <c r="E35" i="2"/>
  <c r="I35" i="2" s="1"/>
  <c r="J35" i="2" s="1"/>
  <c r="E33" i="2"/>
  <c r="I33" i="2" s="1"/>
  <c r="J33" i="2" s="1"/>
  <c r="E32" i="2"/>
  <c r="I32" i="2" s="1"/>
  <c r="J32" i="2" s="1"/>
  <c r="E31" i="2"/>
  <c r="I31" i="2" s="1"/>
  <c r="J31" i="2" s="1"/>
  <c r="E30" i="2"/>
  <c r="I30" i="2" s="1"/>
  <c r="J30" i="2" s="1"/>
  <c r="E29" i="2"/>
  <c r="I29" i="2" s="1"/>
  <c r="J29" i="2" s="1"/>
  <c r="E28" i="2"/>
  <c r="I28" i="2" s="1"/>
  <c r="J28" i="2" s="1"/>
  <c r="E27" i="2"/>
  <c r="I27" i="2" s="1"/>
  <c r="J27" i="2" s="1"/>
  <c r="E25" i="2"/>
  <c r="I25" i="2" s="1"/>
  <c r="J25" i="2" s="1"/>
  <c r="E24" i="2"/>
  <c r="I24" i="2" s="1"/>
  <c r="J24" i="2" s="1"/>
  <c r="E23" i="2"/>
  <c r="I23" i="2" s="1"/>
  <c r="J23" i="2" s="1"/>
  <c r="E22" i="2"/>
  <c r="I22" i="2" s="1"/>
  <c r="J22" i="2" s="1"/>
  <c r="E21" i="2"/>
  <c r="I21" i="2" s="1"/>
  <c r="J21" i="2" s="1"/>
  <c r="E20" i="2"/>
  <c r="I20" i="2" s="1"/>
  <c r="J20" i="2" s="1"/>
  <c r="E19" i="2"/>
  <c r="I19" i="2" s="1"/>
  <c r="J19" i="2" s="1"/>
  <c r="E18" i="2"/>
  <c r="I18" i="2" s="1"/>
  <c r="J18" i="2" s="1"/>
  <c r="E71" i="1"/>
  <c r="I71" i="1" s="1"/>
  <c r="J71" i="1" s="1"/>
  <c r="E70" i="1"/>
  <c r="I70" i="1" s="1"/>
  <c r="J70" i="1" s="1"/>
  <c r="E69" i="1"/>
  <c r="I69" i="1" s="1"/>
  <c r="J69" i="1" s="1"/>
  <c r="E68" i="1"/>
  <c r="I68" i="1" s="1"/>
  <c r="J68" i="1" s="1"/>
  <c r="E66" i="1"/>
  <c r="I66" i="1" s="1"/>
  <c r="E65" i="1"/>
  <c r="I65" i="1" s="1"/>
  <c r="J65" i="1" s="1"/>
  <c r="E64" i="1"/>
  <c r="I64" i="1" s="1"/>
  <c r="J64" i="1" s="1"/>
  <c r="E63" i="1"/>
  <c r="I63" i="1" s="1"/>
  <c r="J63" i="1" s="1"/>
  <c r="E62" i="1"/>
  <c r="I62" i="1" s="1"/>
  <c r="E61" i="1"/>
  <c r="I61" i="1" s="1"/>
  <c r="J61" i="1" s="1"/>
  <c r="E60" i="1"/>
  <c r="I60" i="1" s="1"/>
  <c r="J60" i="1" s="1"/>
  <c r="E59" i="1"/>
  <c r="I59" i="1" s="1"/>
  <c r="J59" i="1" s="1"/>
  <c r="E58" i="1"/>
  <c r="I58" i="1" s="1"/>
  <c r="J58" i="1" s="1"/>
  <c r="E57" i="1"/>
  <c r="I57" i="1" s="1"/>
  <c r="J57" i="1" s="1"/>
  <c r="E56" i="1"/>
  <c r="I56" i="1" s="1"/>
  <c r="J56" i="1" s="1"/>
  <c r="E55" i="1"/>
  <c r="I55" i="1" s="1"/>
  <c r="J55" i="1" s="1"/>
  <c r="E54" i="1"/>
  <c r="I54" i="1" s="1"/>
  <c r="E53" i="1"/>
  <c r="I53" i="1" s="1"/>
  <c r="J53" i="1" s="1"/>
  <c r="E52" i="1"/>
  <c r="I52" i="1" s="1"/>
  <c r="J52" i="1" s="1"/>
  <c r="E51" i="1"/>
  <c r="I51" i="1" s="1"/>
  <c r="J51" i="1" s="1"/>
  <c r="E50" i="1"/>
  <c r="I50" i="1" s="1"/>
  <c r="E49" i="1"/>
  <c r="I49" i="1" s="1"/>
  <c r="J49" i="1" s="1"/>
  <c r="E48" i="1"/>
  <c r="I48" i="1" s="1"/>
  <c r="J48" i="1" s="1"/>
  <c r="E47" i="1"/>
  <c r="I47" i="1" s="1"/>
  <c r="J47" i="1" s="1"/>
  <c r="E46" i="1"/>
  <c r="I46" i="1" s="1"/>
  <c r="J46" i="1" s="1"/>
  <c r="E45" i="1"/>
  <c r="I45" i="1" s="1"/>
  <c r="J45" i="1" s="1"/>
  <c r="E44" i="1"/>
  <c r="I44" i="1" s="1"/>
  <c r="J44" i="1" s="1"/>
  <c r="E43" i="1"/>
  <c r="I43" i="1" s="1"/>
  <c r="J43" i="1" s="1"/>
  <c r="E42" i="1"/>
  <c r="I42" i="1" s="1"/>
  <c r="J42" i="1" s="1"/>
  <c r="E41" i="1"/>
  <c r="I41" i="1" s="1"/>
  <c r="J41" i="1" s="1"/>
  <c r="E40" i="1"/>
  <c r="I40" i="1" s="1"/>
  <c r="J40" i="1" s="1"/>
  <c r="E38" i="1"/>
  <c r="I38" i="1" s="1"/>
  <c r="J38" i="1" s="1"/>
  <c r="E37" i="1"/>
  <c r="I37" i="1" s="1"/>
  <c r="J37" i="1" s="1"/>
  <c r="E36" i="1"/>
  <c r="I36" i="1" s="1"/>
  <c r="J36" i="1" s="1"/>
  <c r="E35" i="1"/>
  <c r="I35" i="1" s="1"/>
  <c r="J35" i="1" s="1"/>
  <c r="E34" i="1"/>
  <c r="I34" i="1" s="1"/>
  <c r="J34" i="1" s="1"/>
  <c r="E33" i="1"/>
  <c r="I33" i="1" s="1"/>
  <c r="J33" i="1" s="1"/>
  <c r="E31" i="1"/>
  <c r="I31" i="1" s="1"/>
  <c r="J31" i="1" s="1"/>
  <c r="E30" i="1"/>
  <c r="I30" i="1" s="1"/>
  <c r="J30" i="1" s="1"/>
  <c r="E29" i="1"/>
  <c r="I29" i="1" s="1"/>
  <c r="J29" i="1" s="1"/>
  <c r="E28" i="1"/>
  <c r="I28" i="1" s="1"/>
  <c r="J28" i="1" s="1"/>
  <c r="E27" i="1"/>
  <c r="I27" i="1" s="1"/>
  <c r="J27" i="1" s="1"/>
  <c r="E26" i="1"/>
  <c r="I26" i="1" s="1"/>
  <c r="J26" i="1" s="1"/>
  <c r="E25" i="1"/>
  <c r="I25" i="1" s="1"/>
  <c r="J25" i="1" s="1"/>
  <c r="E24" i="1"/>
  <c r="I24" i="1" s="1"/>
  <c r="J24" i="1" s="1"/>
</calcChain>
</file>

<file path=xl/sharedStrings.xml><?xml version="1.0" encoding="utf-8"?>
<sst xmlns="http://schemas.openxmlformats.org/spreadsheetml/2006/main" count="310" uniqueCount="139">
  <si>
    <t>التخصصات المطلوبة والمشبعة والراكدة في محافظة معان من حملة المؤهل الجامعي / اناث</t>
  </si>
  <si>
    <t>مجموعة المهن / التخصص</t>
  </si>
  <si>
    <t>عدد طلبات التوظيف</t>
  </si>
  <si>
    <t>عدد المعينين</t>
  </si>
  <si>
    <t>نسبة التعيين</t>
  </si>
  <si>
    <t>حالة التخصص / قطاع عام</t>
  </si>
  <si>
    <t>المخزون التراكمي</t>
  </si>
  <si>
    <t>طبية</t>
  </si>
  <si>
    <t>هندسية</t>
  </si>
  <si>
    <t>إدارية</t>
  </si>
  <si>
    <t xml:space="preserve">ادارةالمكاتب والمعلومات </t>
  </si>
  <si>
    <t xml:space="preserve">ادارة اعمال </t>
  </si>
  <si>
    <t xml:space="preserve">نظم المعلومات الادارية </t>
  </si>
  <si>
    <t xml:space="preserve">علوم سياسيه </t>
  </si>
  <si>
    <t xml:space="preserve">علوم اداريه </t>
  </si>
  <si>
    <t xml:space="preserve">صحافه واعلام </t>
  </si>
  <si>
    <t xml:space="preserve">بيئة ودراسات بيئية(علوم البيئة) </t>
  </si>
  <si>
    <t xml:space="preserve">تخطيط </t>
  </si>
  <si>
    <t>تجارية ومالية</t>
  </si>
  <si>
    <t xml:space="preserve">محاسبة </t>
  </si>
  <si>
    <t>علوم مصرفية ومالية</t>
  </si>
  <si>
    <t xml:space="preserve">اقتصاد </t>
  </si>
  <si>
    <t xml:space="preserve">تأمين </t>
  </si>
  <si>
    <t xml:space="preserve">سياحه وعلوم سياحيه </t>
  </si>
  <si>
    <t xml:space="preserve">تسويق </t>
  </si>
  <si>
    <t>تعليمية</t>
  </si>
  <si>
    <t xml:space="preserve">تربية وتعليم </t>
  </si>
  <si>
    <t xml:space="preserve">اللغة الانجليزية وآدابها </t>
  </si>
  <si>
    <t xml:space="preserve">مكتبات وتوثيق+مصادر تعليميةومكتبات </t>
  </si>
  <si>
    <t xml:space="preserve">تربية خاصة وتأهيل </t>
  </si>
  <si>
    <t xml:space="preserve">تربية ابتدائية وطفل </t>
  </si>
  <si>
    <t xml:space="preserve">اللغة العربية وآدابها </t>
  </si>
  <si>
    <t xml:space="preserve">كيمياء </t>
  </si>
  <si>
    <t xml:space="preserve">شريعةودراسات اسلاميه </t>
  </si>
  <si>
    <t xml:space="preserve">احياء </t>
  </si>
  <si>
    <t xml:space="preserve">جغرافيا </t>
  </si>
  <si>
    <t xml:space="preserve">مجال/لغة عربية </t>
  </si>
  <si>
    <t xml:space="preserve">رياضيات </t>
  </si>
  <si>
    <t xml:space="preserve">علم نفس وارشاد </t>
  </si>
  <si>
    <t xml:space="preserve">تربية مهنية </t>
  </si>
  <si>
    <t xml:space="preserve">مجال/لغة انجليزية </t>
  </si>
  <si>
    <t xml:space="preserve">تربية رياضية </t>
  </si>
  <si>
    <t xml:space="preserve">علم اجتماع </t>
  </si>
  <si>
    <t>فيزياء</t>
  </si>
  <si>
    <t xml:space="preserve">ادارة مدرسية واشراف ومناهج </t>
  </si>
  <si>
    <t xml:space="preserve">تاريخ </t>
  </si>
  <si>
    <t xml:space="preserve">لغات اجنبي-ة </t>
  </si>
  <si>
    <t xml:space="preserve">جيولوجيا (علوم الأرض) </t>
  </si>
  <si>
    <t xml:space="preserve">مجال/اجتماعيات +دراسات اجتماعية </t>
  </si>
  <si>
    <t xml:space="preserve">اقتصاد منزلي </t>
  </si>
  <si>
    <t xml:space="preserve">فنون جميلة </t>
  </si>
  <si>
    <t xml:space="preserve">لغويات </t>
  </si>
  <si>
    <t xml:space="preserve">مجال/شريعة ودراسات اسلامية </t>
  </si>
  <si>
    <t>أخرى</t>
  </si>
  <si>
    <t xml:space="preserve">علوم الحاسب الالي </t>
  </si>
  <si>
    <t xml:space="preserve">حقوق </t>
  </si>
  <si>
    <t xml:space="preserve">اثار </t>
  </si>
  <si>
    <t xml:space="preserve">احصاء </t>
  </si>
  <si>
    <t xml:space="preserve">نظم المعلومات الجغرافيةوالاستشعار عن بعد </t>
  </si>
  <si>
    <t xml:space="preserve">التخصصات المطلوبة والمشبعة والراكدة في محافظة معان من حملة المؤهل الجامعي / ذكور </t>
  </si>
  <si>
    <t xml:space="preserve">ادارة فنادق (عام) </t>
  </si>
  <si>
    <t xml:space="preserve">النقل البحري والتجاري </t>
  </si>
  <si>
    <t xml:space="preserve">فلسفة </t>
  </si>
  <si>
    <t>التخصصات المطلوبة والمشبعة والراكدة في محافظة معان من حملة المؤهل الدبلوم/ اناث</t>
  </si>
  <si>
    <t xml:space="preserve">اجتماعيات </t>
  </si>
  <si>
    <t xml:space="preserve">خياطة/تصميم الازياء وتصنيع الملابس </t>
  </si>
  <si>
    <t xml:space="preserve">علوم عامةوطبيعية </t>
  </si>
  <si>
    <t>التخصصات المطلوبة والمشبعة والراكدة في محافظة معان من حملة المؤهل الدبلوم / ذكور</t>
  </si>
  <si>
    <t xml:space="preserve">تمريض </t>
  </si>
  <si>
    <t xml:space="preserve">مختبرات وتحاليل طبية </t>
  </si>
  <si>
    <t xml:space="preserve">صيدله </t>
  </si>
  <si>
    <t xml:space="preserve">طب اسنان </t>
  </si>
  <si>
    <t xml:space="preserve">طب </t>
  </si>
  <si>
    <t xml:space="preserve">اشعة (تصوير اشعاعي) </t>
  </si>
  <si>
    <t xml:space="preserve">تقنيات حيوية </t>
  </si>
  <si>
    <t xml:space="preserve">الاطراف الصناعيه </t>
  </si>
  <si>
    <t xml:space="preserve">علاج طبيعي (معالجة حكمية وتأهيل) </t>
  </si>
  <si>
    <t xml:space="preserve">طب بيطري </t>
  </si>
  <si>
    <t xml:space="preserve">السمع والنطق </t>
  </si>
  <si>
    <t xml:space="preserve">العلاج الوظيفي </t>
  </si>
  <si>
    <t xml:space="preserve">علوم طب اسنان مساندة (ليس طب اسنان) </t>
  </si>
  <si>
    <t xml:space="preserve">نظارات طبية وفحص نظر </t>
  </si>
  <si>
    <t xml:space="preserve">مطلوب </t>
  </si>
  <si>
    <t>اسعاف(رعاية صحية عاجله / طوارىء)</t>
  </si>
  <si>
    <t xml:space="preserve">احصاء وسجل طبي وسكرتاريا طبية </t>
  </si>
  <si>
    <t xml:space="preserve">قباله </t>
  </si>
  <si>
    <t xml:space="preserve">تخدير وانعاش </t>
  </si>
  <si>
    <t xml:space="preserve">صحه عامه </t>
  </si>
  <si>
    <t>مطلوب</t>
  </si>
  <si>
    <t xml:space="preserve">الاقتصاد والارشاد الزراعي </t>
  </si>
  <si>
    <t xml:space="preserve">الانتاج الحيواني </t>
  </si>
  <si>
    <t xml:space="preserve">الانتاج النباتي </t>
  </si>
  <si>
    <t>مشبع</t>
  </si>
  <si>
    <t xml:space="preserve">التغذية والتصنيع الغذائي </t>
  </si>
  <si>
    <t xml:space="preserve">الموارد المائية والبيئة </t>
  </si>
  <si>
    <t xml:space="preserve">الوقاية النباتية </t>
  </si>
  <si>
    <t>الهندسة الالكترونية</t>
  </si>
  <si>
    <t>الهندسة الطبية الحيوية</t>
  </si>
  <si>
    <t>هندسة الاتصالات</t>
  </si>
  <si>
    <t>هندسة الحاسبات الالكترونية</t>
  </si>
  <si>
    <t>هندسة الميكاترونكس</t>
  </si>
  <si>
    <t>الهندسة الكهربائية</t>
  </si>
  <si>
    <t>هندسة القوى</t>
  </si>
  <si>
    <t>الهندسة الكيماوية</t>
  </si>
  <si>
    <t>هندسة البيئة والمياه والسلامة الصناعية</t>
  </si>
  <si>
    <t xml:space="preserve">هندسة تكنولوجيا الصناعات الكيماوية </t>
  </si>
  <si>
    <t>الابنية والانشاءات</t>
  </si>
  <si>
    <t>الهندسة المدنية</t>
  </si>
  <si>
    <t>هندسة التربة</t>
  </si>
  <si>
    <t>هندسة المساحة</t>
  </si>
  <si>
    <t>هندسة الري والسدود</t>
  </si>
  <si>
    <t>هندسة الطرق</t>
  </si>
  <si>
    <t>هندسة المياه والصرف الصحي والبيئة</t>
  </si>
  <si>
    <t>الهندسة المعمارية</t>
  </si>
  <si>
    <t>الهندسة الصناعية</t>
  </si>
  <si>
    <t xml:space="preserve">هندسة المواد </t>
  </si>
  <si>
    <t>هندسة المناجم والتعدين</t>
  </si>
  <si>
    <t>هندسة الالكتروميكانيك</t>
  </si>
  <si>
    <t xml:space="preserve">الهندسة الميكانيكية </t>
  </si>
  <si>
    <t>هندسة الحراريات</t>
  </si>
  <si>
    <t>هندسة التكييف والتبريد والتدفئة والتهوية</t>
  </si>
  <si>
    <t>هندسة القوى والآلات الحرارية</t>
  </si>
  <si>
    <t>هندسة وسائل النقل</t>
  </si>
  <si>
    <t>هندسة السيارات</t>
  </si>
  <si>
    <t>هندسة الطيران</t>
  </si>
  <si>
    <t>هندسة الانظمة والتحكم</t>
  </si>
  <si>
    <t>هندسة الاتمتة والنظم</t>
  </si>
  <si>
    <t>هندسة المعدات والآلات</t>
  </si>
  <si>
    <t>هندسة النقل</t>
  </si>
  <si>
    <t>هندسة السكك الحديدية</t>
  </si>
  <si>
    <t>هندسة القاطرات</t>
  </si>
  <si>
    <t xml:space="preserve">موقوف عن التدريس </t>
  </si>
  <si>
    <t>ادارية</t>
  </si>
  <si>
    <t xml:space="preserve"> التخصص</t>
  </si>
  <si>
    <t>التخصص</t>
  </si>
  <si>
    <t xml:space="preserve"> التخصصات التقنية المطلوبة على ضوء حاجة القطاع الخاص والعام والاقليمي  في محافظة معان من حملة المؤهل الجامعي / ذكور</t>
  </si>
  <si>
    <t xml:space="preserve"> التخصصات التقنية  المطلوبة على ضوء حاجة القطاع الخاص والعام والاقليمي  في محافظة معان من حملة المؤهل الجامعي / اناث</t>
  </si>
  <si>
    <t>التخصصات الفنية والتطبيقية المطلوبة على ضوء حاجة القطاع الخاص والعام والاقليمي في محافظة معان من حملة المؤهل الدبلوم /ذكور</t>
  </si>
  <si>
    <t>التخصصات الفنية والتطبيقية المطلوبة على ضوء حاجة القطاع الخاص والعام والاقليمي في محافظة معان من حملة المؤهل الدبلوم / اناث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</si>
</sst>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000000"/>
      <name val="Sakkal Majalla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0" xfId="0" applyFill="1"/>
    <xf numFmtId="0" fontId="3" fillId="2" borderId="2" xfId="0" applyFont="1" applyFill="1" applyBorder="1" applyAlignment="1">
      <alignment horizontal="center" wrapText="1"/>
    </xf>
    <xf numFmtId="0" fontId="0" fillId="4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0" fontId="0" fillId="5" borderId="2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10" fontId="0" fillId="5" borderId="2" xfId="1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10" fontId="0" fillId="5" borderId="2" xfId="1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 readingOrder="2"/>
    </xf>
    <xf numFmtId="0" fontId="4" fillId="3" borderId="3" xfId="0" applyFont="1" applyFill="1" applyBorder="1" applyAlignment="1">
      <alignment horizontal="center" wrapText="1" readingOrder="2"/>
    </xf>
    <xf numFmtId="0" fontId="4" fillId="3" borderId="4" xfId="0" applyFont="1" applyFill="1" applyBorder="1" applyAlignment="1">
      <alignment horizontal="center" wrapText="1" readingOrder="2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rightToLeft="1" workbookViewId="0">
      <selection activeCell="G16" sqref="G16"/>
    </sheetView>
  </sheetViews>
  <sheetFormatPr defaultRowHeight="14.25" x14ac:dyDescent="0.2"/>
  <cols>
    <col min="1" max="1" width="32" customWidth="1"/>
    <col min="2" max="4" width="0" hidden="1" customWidth="1"/>
    <col min="8" max="8" width="15" customWidth="1"/>
    <col min="9" max="9" width="13.875" customWidth="1"/>
    <col min="10" max="10" width="13.5" bestFit="1" customWidth="1"/>
  </cols>
  <sheetData>
    <row r="1" spans="1:10" ht="21.75" customHeight="1" x14ac:dyDescent="0.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1.5" customHeight="1" x14ac:dyDescent="0.2">
      <c r="A2" s="35" t="s">
        <v>1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  <c r="J2" s="36" t="s">
        <v>5</v>
      </c>
    </row>
    <row r="3" spans="1:10" ht="30" x14ac:dyDescent="0.2">
      <c r="A3" s="35"/>
      <c r="B3" s="1">
        <v>2017</v>
      </c>
      <c r="C3" s="1">
        <v>2018</v>
      </c>
      <c r="D3" s="1">
        <v>2019</v>
      </c>
      <c r="E3" s="1" t="s">
        <v>6</v>
      </c>
      <c r="F3" s="1">
        <v>2016</v>
      </c>
      <c r="G3" s="1">
        <v>2017</v>
      </c>
      <c r="H3" s="1">
        <v>2018</v>
      </c>
      <c r="I3" s="36"/>
      <c r="J3" s="36"/>
    </row>
    <row r="4" spans="1:10" ht="15" x14ac:dyDescent="0.2">
      <c r="A4" s="43" t="s">
        <v>7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x14ac:dyDescent="0.2">
      <c r="A5" s="19" t="s">
        <v>68</v>
      </c>
      <c r="B5" s="20">
        <v>7</v>
      </c>
      <c r="C5" s="20">
        <v>2</v>
      </c>
      <c r="D5" s="20">
        <v>3</v>
      </c>
      <c r="E5" s="20">
        <f t="shared" ref="E4:E14" si="0">D5+H5</f>
        <v>14</v>
      </c>
      <c r="F5" s="20">
        <v>3</v>
      </c>
      <c r="G5" s="20">
        <v>12</v>
      </c>
      <c r="H5" s="20">
        <v>11</v>
      </c>
      <c r="I5" s="21">
        <f t="shared" ref="I5:I14" si="1">AVERAGE(F5:H5)/E5</f>
        <v>0.61904761904761896</v>
      </c>
      <c r="J5" s="22" t="str">
        <f>IF(I5&lt;1%,"راكد",IF(I5&lt;15%,"مشبع","مطلوب"))</f>
        <v>مطلوب</v>
      </c>
    </row>
    <row r="6" spans="1:10" x14ac:dyDescent="0.2">
      <c r="A6" s="19" t="s">
        <v>72</v>
      </c>
      <c r="B6" s="20">
        <v>2</v>
      </c>
      <c r="C6" s="20">
        <v>4</v>
      </c>
      <c r="D6" s="20">
        <v>0</v>
      </c>
      <c r="E6" s="20">
        <f t="shared" si="0"/>
        <v>7</v>
      </c>
      <c r="F6" s="20">
        <v>1</v>
      </c>
      <c r="G6" s="20">
        <v>9</v>
      </c>
      <c r="H6" s="20">
        <v>7</v>
      </c>
      <c r="I6" s="21">
        <f t="shared" si="1"/>
        <v>0.80952380952380953</v>
      </c>
      <c r="J6" s="22" t="str">
        <f t="shared" ref="J6:J14" si="2">IF(I6&lt;1%,"راكد",IF(I6&lt;15%,"مشبع","مطلوب"))</f>
        <v>مطلوب</v>
      </c>
    </row>
    <row r="7" spans="1:10" x14ac:dyDescent="0.2">
      <c r="A7" s="19" t="s">
        <v>69</v>
      </c>
      <c r="B7" s="20">
        <v>0</v>
      </c>
      <c r="C7" s="20">
        <v>4</v>
      </c>
      <c r="D7" s="20">
        <v>2</v>
      </c>
      <c r="E7" s="20">
        <f t="shared" si="0"/>
        <v>5</v>
      </c>
      <c r="F7" s="20">
        <v>0</v>
      </c>
      <c r="G7" s="20">
        <v>0</v>
      </c>
      <c r="H7" s="20">
        <v>3</v>
      </c>
      <c r="I7" s="21">
        <f t="shared" si="1"/>
        <v>0.2</v>
      </c>
      <c r="J7" s="22" t="str">
        <f t="shared" si="2"/>
        <v>مطلوب</v>
      </c>
    </row>
    <row r="8" spans="1:10" x14ac:dyDescent="0.2">
      <c r="A8" s="19" t="s">
        <v>71</v>
      </c>
      <c r="B8" s="20">
        <v>0</v>
      </c>
      <c r="C8" s="20">
        <v>1</v>
      </c>
      <c r="D8" s="20">
        <v>1</v>
      </c>
      <c r="E8" s="20">
        <f t="shared" si="0"/>
        <v>3</v>
      </c>
      <c r="F8" s="20">
        <v>0</v>
      </c>
      <c r="G8" s="20">
        <v>1</v>
      </c>
      <c r="H8" s="20">
        <v>2</v>
      </c>
      <c r="I8" s="21">
        <f t="shared" si="1"/>
        <v>0.33333333333333331</v>
      </c>
      <c r="J8" s="22" t="str">
        <f t="shared" si="2"/>
        <v>مطلوب</v>
      </c>
    </row>
    <row r="9" spans="1:10" x14ac:dyDescent="0.2">
      <c r="A9" s="19" t="s">
        <v>77</v>
      </c>
      <c r="B9" s="20">
        <v>2</v>
      </c>
      <c r="C9" s="20">
        <v>1</v>
      </c>
      <c r="D9" s="20">
        <v>1</v>
      </c>
      <c r="E9" s="20">
        <f t="shared" si="0"/>
        <v>2</v>
      </c>
      <c r="F9" s="20">
        <v>0</v>
      </c>
      <c r="G9" s="20">
        <v>1</v>
      </c>
      <c r="H9" s="20">
        <v>1</v>
      </c>
      <c r="I9" s="21">
        <f t="shared" si="1"/>
        <v>0.33333333333333331</v>
      </c>
      <c r="J9" s="22" t="str">
        <f t="shared" si="2"/>
        <v>مطلوب</v>
      </c>
    </row>
    <row r="10" spans="1:10" x14ac:dyDescent="0.2">
      <c r="A10" s="19" t="s">
        <v>73</v>
      </c>
      <c r="B10" s="20">
        <v>0</v>
      </c>
      <c r="C10" s="20">
        <v>1</v>
      </c>
      <c r="D10" s="20">
        <v>2</v>
      </c>
      <c r="E10" s="20">
        <f t="shared" si="0"/>
        <v>2</v>
      </c>
      <c r="F10" s="20">
        <v>0</v>
      </c>
      <c r="G10" s="20">
        <v>0</v>
      </c>
      <c r="H10" s="20">
        <v>0</v>
      </c>
      <c r="I10" s="21">
        <f t="shared" si="1"/>
        <v>0</v>
      </c>
      <c r="J10" s="22" t="s">
        <v>82</v>
      </c>
    </row>
    <row r="11" spans="1:10" x14ac:dyDescent="0.2">
      <c r="A11" s="19" t="s">
        <v>70</v>
      </c>
      <c r="B11" s="20">
        <v>1</v>
      </c>
      <c r="C11" s="20">
        <v>2</v>
      </c>
      <c r="D11" s="20">
        <v>0</v>
      </c>
      <c r="E11" s="20">
        <f t="shared" si="0"/>
        <v>1</v>
      </c>
      <c r="F11" s="20">
        <v>0</v>
      </c>
      <c r="G11" s="20">
        <v>0</v>
      </c>
      <c r="H11" s="20">
        <v>1</v>
      </c>
      <c r="I11" s="21">
        <f t="shared" si="1"/>
        <v>0.33333333333333331</v>
      </c>
      <c r="J11" s="22" t="str">
        <f t="shared" si="2"/>
        <v>مطلوب</v>
      </c>
    </row>
    <row r="12" spans="1:10" x14ac:dyDescent="0.2">
      <c r="A12" s="19" t="s">
        <v>83</v>
      </c>
      <c r="B12" s="20">
        <v>0</v>
      </c>
      <c r="C12" s="20">
        <v>0</v>
      </c>
      <c r="D12" s="20">
        <v>1</v>
      </c>
      <c r="E12" s="20">
        <f t="shared" si="0"/>
        <v>1</v>
      </c>
      <c r="F12" s="20">
        <v>0</v>
      </c>
      <c r="G12" s="20">
        <v>0</v>
      </c>
      <c r="H12" s="20">
        <v>0</v>
      </c>
      <c r="I12" s="21">
        <f t="shared" si="1"/>
        <v>0</v>
      </c>
      <c r="J12" s="22" t="str">
        <f t="shared" si="2"/>
        <v>راكد</v>
      </c>
    </row>
    <row r="13" spans="1:10" x14ac:dyDescent="0.2">
      <c r="A13" s="19" t="s">
        <v>78</v>
      </c>
      <c r="B13" s="20">
        <v>0</v>
      </c>
      <c r="C13" s="20">
        <v>0</v>
      </c>
      <c r="D13" s="20">
        <v>0</v>
      </c>
      <c r="E13" s="20">
        <f t="shared" si="0"/>
        <v>1</v>
      </c>
      <c r="F13" s="20">
        <v>0</v>
      </c>
      <c r="G13" s="20">
        <v>0</v>
      </c>
      <c r="H13" s="20">
        <v>1</v>
      </c>
      <c r="I13" s="21">
        <f t="shared" si="1"/>
        <v>0.33333333333333331</v>
      </c>
      <c r="J13" s="22" t="str">
        <f t="shared" si="2"/>
        <v>مطلوب</v>
      </c>
    </row>
    <row r="14" spans="1:10" x14ac:dyDescent="0.2">
      <c r="A14" s="19" t="s">
        <v>81</v>
      </c>
      <c r="B14" s="20">
        <v>1</v>
      </c>
      <c r="C14" s="20">
        <v>1</v>
      </c>
      <c r="D14" s="20">
        <v>1</v>
      </c>
      <c r="E14" s="20">
        <f t="shared" si="0"/>
        <v>1</v>
      </c>
      <c r="F14" s="20">
        <v>0</v>
      </c>
      <c r="G14" s="20">
        <v>0</v>
      </c>
      <c r="H14" s="20">
        <v>0</v>
      </c>
      <c r="I14" s="21">
        <f t="shared" si="1"/>
        <v>0</v>
      </c>
      <c r="J14" s="22" t="str">
        <f t="shared" si="2"/>
        <v>راكد</v>
      </c>
    </row>
    <row r="15" spans="1:10" ht="15" x14ac:dyDescent="0.2">
      <c r="A15" s="43" t="s">
        <v>8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5" x14ac:dyDescent="0.2">
      <c r="A16" s="17" t="s">
        <v>106</v>
      </c>
      <c r="B16" s="18">
        <v>41</v>
      </c>
      <c r="C16" s="18">
        <v>54</v>
      </c>
      <c r="D16" s="18">
        <v>53</v>
      </c>
      <c r="E16" s="18">
        <f t="shared" ref="E16" si="3">D16+H16</f>
        <v>60</v>
      </c>
      <c r="F16" s="18">
        <v>7</v>
      </c>
      <c r="G16" s="18">
        <v>4</v>
      </c>
      <c r="H16" s="18">
        <v>7</v>
      </c>
      <c r="I16" s="21">
        <f t="shared" ref="I16" si="4">AVERAGE(F16:H16)/E16</f>
        <v>0.1</v>
      </c>
      <c r="J16" s="19" t="s">
        <v>92</v>
      </c>
    </row>
    <row r="17" spans="1:10" ht="15" x14ac:dyDescent="0.2">
      <c r="A17" s="43" t="s">
        <v>9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x14ac:dyDescent="0.2">
      <c r="A18" s="19" t="s">
        <v>11</v>
      </c>
      <c r="B18" s="20">
        <v>63</v>
      </c>
      <c r="C18" s="20">
        <v>79</v>
      </c>
      <c r="D18" s="20">
        <v>82</v>
      </c>
      <c r="E18" s="5">
        <f t="shared" ref="E18:E25" si="5">D18+H18</f>
        <v>88</v>
      </c>
      <c r="F18" s="20">
        <v>2</v>
      </c>
      <c r="G18" s="20">
        <v>2</v>
      </c>
      <c r="H18" s="20">
        <v>6</v>
      </c>
      <c r="I18" s="21">
        <f t="shared" ref="I18:I25" si="6">AVERAGE(F18:H18)/E18</f>
        <v>3.787878787878788E-2</v>
      </c>
      <c r="J18" s="19" t="str">
        <f t="shared" ref="J18:J25" si="7">IF(I18&lt;1%,"راكد",IF(I18&lt;15%,"مشبع","مطلوب"))</f>
        <v>مشبع</v>
      </c>
    </row>
    <row r="19" spans="1:10" x14ac:dyDescent="0.2">
      <c r="A19" s="19" t="s">
        <v>12</v>
      </c>
      <c r="B19" s="20">
        <v>51</v>
      </c>
      <c r="C19" s="20">
        <v>59</v>
      </c>
      <c r="D19" s="20">
        <v>60</v>
      </c>
      <c r="E19" s="5">
        <f t="shared" si="5"/>
        <v>61</v>
      </c>
      <c r="F19" s="20">
        <v>0</v>
      </c>
      <c r="G19" s="20">
        <v>1</v>
      </c>
      <c r="H19" s="20">
        <v>1</v>
      </c>
      <c r="I19" s="21">
        <f t="shared" si="6"/>
        <v>1.092896174863388E-2</v>
      </c>
      <c r="J19" s="19" t="str">
        <f t="shared" si="7"/>
        <v>مشبع</v>
      </c>
    </row>
    <row r="20" spans="1:10" x14ac:dyDescent="0.2">
      <c r="A20" s="19" t="s">
        <v>13</v>
      </c>
      <c r="B20" s="20">
        <v>52</v>
      </c>
      <c r="C20" s="20">
        <v>52</v>
      </c>
      <c r="D20" s="20">
        <v>53</v>
      </c>
      <c r="E20" s="5">
        <f t="shared" si="5"/>
        <v>53</v>
      </c>
      <c r="F20" s="20">
        <v>0</v>
      </c>
      <c r="G20" s="20">
        <v>1</v>
      </c>
      <c r="H20" s="20">
        <v>0</v>
      </c>
      <c r="I20" s="21">
        <f t="shared" si="6"/>
        <v>6.2893081761006284E-3</v>
      </c>
      <c r="J20" s="19" t="str">
        <f t="shared" si="7"/>
        <v>راكد</v>
      </c>
    </row>
    <row r="21" spans="1:10" x14ac:dyDescent="0.2">
      <c r="A21" s="19" t="s">
        <v>10</v>
      </c>
      <c r="B21" s="20">
        <v>45</v>
      </c>
      <c r="C21" s="20">
        <v>48</v>
      </c>
      <c r="D21" s="20">
        <v>48</v>
      </c>
      <c r="E21" s="5">
        <f t="shared" si="5"/>
        <v>48</v>
      </c>
      <c r="F21" s="20">
        <v>0</v>
      </c>
      <c r="G21" s="20">
        <v>0</v>
      </c>
      <c r="H21" s="20">
        <v>0</v>
      </c>
      <c r="I21" s="21">
        <f t="shared" si="6"/>
        <v>0</v>
      </c>
      <c r="J21" s="19" t="str">
        <f t="shared" si="7"/>
        <v>راكد</v>
      </c>
    </row>
    <row r="22" spans="1:10" x14ac:dyDescent="0.2">
      <c r="A22" s="19" t="s">
        <v>60</v>
      </c>
      <c r="B22" s="20">
        <v>18</v>
      </c>
      <c r="C22" s="20">
        <v>26</v>
      </c>
      <c r="D22" s="20">
        <v>30</v>
      </c>
      <c r="E22" s="5">
        <f t="shared" si="5"/>
        <v>30</v>
      </c>
      <c r="F22" s="20">
        <v>1</v>
      </c>
      <c r="G22" s="20">
        <v>0</v>
      </c>
      <c r="H22" s="20">
        <v>0</v>
      </c>
      <c r="I22" s="21">
        <f t="shared" si="6"/>
        <v>1.111111111111111E-2</v>
      </c>
      <c r="J22" s="19" t="str">
        <f t="shared" si="7"/>
        <v>مشبع</v>
      </c>
    </row>
    <row r="23" spans="1:10" x14ac:dyDescent="0.2">
      <c r="A23" s="19" t="s">
        <v>15</v>
      </c>
      <c r="B23" s="20">
        <v>3</v>
      </c>
      <c r="C23" s="20">
        <v>5</v>
      </c>
      <c r="D23" s="20">
        <v>4</v>
      </c>
      <c r="E23" s="5">
        <f t="shared" si="5"/>
        <v>4</v>
      </c>
      <c r="F23" s="20">
        <v>0</v>
      </c>
      <c r="G23" s="20">
        <v>1</v>
      </c>
      <c r="H23" s="20">
        <v>0</v>
      </c>
      <c r="I23" s="21">
        <f t="shared" si="6"/>
        <v>8.3333333333333329E-2</v>
      </c>
      <c r="J23" s="19" t="str">
        <f t="shared" si="7"/>
        <v>مشبع</v>
      </c>
    </row>
    <row r="24" spans="1:10" x14ac:dyDescent="0.2">
      <c r="A24" s="19" t="s">
        <v>17</v>
      </c>
      <c r="B24" s="20">
        <v>0</v>
      </c>
      <c r="C24" s="20">
        <v>1</v>
      </c>
      <c r="D24" s="20">
        <v>1</v>
      </c>
      <c r="E24" s="5">
        <f t="shared" si="5"/>
        <v>1</v>
      </c>
      <c r="F24" s="20">
        <v>0</v>
      </c>
      <c r="G24" s="20">
        <v>0</v>
      </c>
      <c r="H24" s="20">
        <v>0</v>
      </c>
      <c r="I24" s="21">
        <f t="shared" si="6"/>
        <v>0</v>
      </c>
      <c r="J24" s="19" t="str">
        <f t="shared" si="7"/>
        <v>راكد</v>
      </c>
    </row>
    <row r="25" spans="1:10" x14ac:dyDescent="0.2">
      <c r="A25" s="19" t="s">
        <v>14</v>
      </c>
      <c r="B25" s="20">
        <v>0</v>
      </c>
      <c r="C25" s="20">
        <v>0</v>
      </c>
      <c r="D25" s="20">
        <v>1</v>
      </c>
      <c r="E25" s="5">
        <f t="shared" si="5"/>
        <v>1</v>
      </c>
      <c r="F25" s="20">
        <v>1</v>
      </c>
      <c r="G25" s="20">
        <v>1</v>
      </c>
      <c r="H25" s="20">
        <v>0</v>
      </c>
      <c r="I25" s="21">
        <f t="shared" si="6"/>
        <v>0.66666666666666663</v>
      </c>
      <c r="J25" s="19" t="str">
        <f t="shared" si="7"/>
        <v>مطلوب</v>
      </c>
    </row>
    <row r="26" spans="1:10" ht="15" x14ac:dyDescent="0.2">
      <c r="A26" s="43" t="s">
        <v>18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0" x14ac:dyDescent="0.2">
      <c r="A27" s="19" t="s">
        <v>19</v>
      </c>
      <c r="B27" s="20">
        <v>60</v>
      </c>
      <c r="C27" s="20">
        <v>63</v>
      </c>
      <c r="D27" s="20">
        <v>67</v>
      </c>
      <c r="E27" s="5">
        <f t="shared" ref="E27:E33" si="8">D27+H27</f>
        <v>74</v>
      </c>
      <c r="F27" s="20">
        <v>7</v>
      </c>
      <c r="G27" s="20">
        <v>10</v>
      </c>
      <c r="H27" s="20">
        <v>7</v>
      </c>
      <c r="I27" s="21">
        <f t="shared" ref="I27:I33" si="9">AVERAGE(F27:H27)/E27</f>
        <v>0.10810810810810811</v>
      </c>
      <c r="J27" s="19" t="str">
        <f t="shared" ref="J27:J33" si="10">IF(I27&lt;1%,"راكد",IF(I27&lt;15%,"مشبع","مطلوب"))</f>
        <v>مشبع</v>
      </c>
    </row>
    <row r="28" spans="1:10" x14ac:dyDescent="0.2">
      <c r="A28" s="19" t="s">
        <v>22</v>
      </c>
      <c r="B28" s="20">
        <v>27</v>
      </c>
      <c r="C28" s="20">
        <v>27</v>
      </c>
      <c r="D28" s="20">
        <v>27</v>
      </c>
      <c r="E28" s="5">
        <f t="shared" si="8"/>
        <v>28</v>
      </c>
      <c r="F28" s="20">
        <v>0</v>
      </c>
      <c r="G28" s="20">
        <v>0</v>
      </c>
      <c r="H28" s="20">
        <v>1</v>
      </c>
      <c r="I28" s="21">
        <f t="shared" si="9"/>
        <v>1.1904761904761904E-2</v>
      </c>
      <c r="J28" s="19" t="str">
        <f t="shared" si="10"/>
        <v>مشبع</v>
      </c>
    </row>
    <row r="29" spans="1:10" x14ac:dyDescent="0.2">
      <c r="A29" s="19" t="s">
        <v>24</v>
      </c>
      <c r="B29" s="20">
        <v>25</v>
      </c>
      <c r="C29" s="20">
        <v>27</v>
      </c>
      <c r="D29" s="20">
        <v>25</v>
      </c>
      <c r="E29" s="5">
        <f t="shared" si="8"/>
        <v>26</v>
      </c>
      <c r="F29" s="20">
        <v>0</v>
      </c>
      <c r="G29" s="20">
        <v>0</v>
      </c>
      <c r="H29" s="20">
        <v>1</v>
      </c>
      <c r="I29" s="21">
        <f t="shared" si="9"/>
        <v>1.282051282051282E-2</v>
      </c>
      <c r="J29" s="19" t="str">
        <f t="shared" si="10"/>
        <v>مشبع</v>
      </c>
    </row>
    <row r="30" spans="1:10" x14ac:dyDescent="0.2">
      <c r="A30" s="19" t="s">
        <v>23</v>
      </c>
      <c r="B30" s="20">
        <v>13</v>
      </c>
      <c r="C30" s="20">
        <v>15</v>
      </c>
      <c r="D30" s="20">
        <v>15</v>
      </c>
      <c r="E30" s="5">
        <f t="shared" si="8"/>
        <v>18</v>
      </c>
      <c r="F30" s="20">
        <v>1</v>
      </c>
      <c r="G30" s="20">
        <v>0</v>
      </c>
      <c r="H30" s="20">
        <v>3</v>
      </c>
      <c r="I30" s="21">
        <f t="shared" si="9"/>
        <v>7.407407407407407E-2</v>
      </c>
      <c r="J30" s="19" t="str">
        <f t="shared" si="10"/>
        <v>مشبع</v>
      </c>
    </row>
    <row r="31" spans="1:10" x14ac:dyDescent="0.2">
      <c r="A31" s="19" t="s">
        <v>21</v>
      </c>
      <c r="B31" s="20">
        <v>12</v>
      </c>
      <c r="C31" s="20">
        <v>14</v>
      </c>
      <c r="D31" s="20">
        <v>15</v>
      </c>
      <c r="E31" s="5">
        <f t="shared" si="8"/>
        <v>15</v>
      </c>
      <c r="F31" s="20">
        <v>0</v>
      </c>
      <c r="G31" s="20">
        <v>0</v>
      </c>
      <c r="H31" s="20">
        <v>0</v>
      </c>
      <c r="I31" s="21">
        <f t="shared" si="9"/>
        <v>0</v>
      </c>
      <c r="J31" s="19" t="str">
        <f t="shared" si="10"/>
        <v>راكد</v>
      </c>
    </row>
    <row r="32" spans="1:10" x14ac:dyDescent="0.2">
      <c r="A32" s="19" t="s">
        <v>20</v>
      </c>
      <c r="B32" s="20">
        <v>13</v>
      </c>
      <c r="C32" s="20">
        <v>12</v>
      </c>
      <c r="D32" s="20">
        <v>13</v>
      </c>
      <c r="E32" s="5">
        <f t="shared" si="8"/>
        <v>14</v>
      </c>
      <c r="F32" s="20">
        <v>0</v>
      </c>
      <c r="G32" s="20">
        <v>1</v>
      </c>
      <c r="H32" s="20">
        <v>1</v>
      </c>
      <c r="I32" s="21">
        <f t="shared" si="9"/>
        <v>4.7619047619047616E-2</v>
      </c>
      <c r="J32" s="19" t="str">
        <f t="shared" si="10"/>
        <v>مشبع</v>
      </c>
    </row>
    <row r="33" spans="1:10" x14ac:dyDescent="0.2">
      <c r="A33" s="19" t="s">
        <v>61</v>
      </c>
      <c r="B33" s="20">
        <v>0</v>
      </c>
      <c r="C33" s="20">
        <v>1</v>
      </c>
      <c r="D33" s="20">
        <v>2</v>
      </c>
      <c r="E33" s="5">
        <f t="shared" si="8"/>
        <v>2</v>
      </c>
      <c r="F33" s="20">
        <v>0</v>
      </c>
      <c r="G33" s="20">
        <v>0</v>
      </c>
      <c r="H33" s="20">
        <v>0</v>
      </c>
      <c r="I33" s="21">
        <f t="shared" si="9"/>
        <v>0</v>
      </c>
      <c r="J33" s="19" t="str">
        <f t="shared" si="10"/>
        <v>راكد</v>
      </c>
    </row>
    <row r="34" spans="1:10" ht="15" x14ac:dyDescent="0.2">
      <c r="A34" s="43" t="s">
        <v>25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0" x14ac:dyDescent="0.2">
      <c r="A35" s="19" t="s">
        <v>29</v>
      </c>
      <c r="B35" s="20">
        <v>14</v>
      </c>
      <c r="C35" s="20">
        <v>14</v>
      </c>
      <c r="D35" s="20">
        <v>17</v>
      </c>
      <c r="E35" s="5">
        <f t="shared" ref="E35:E58" si="11">D35+H35</f>
        <v>19</v>
      </c>
      <c r="F35" s="20">
        <v>0</v>
      </c>
      <c r="G35" s="20">
        <v>0</v>
      </c>
      <c r="H35" s="20">
        <v>2</v>
      </c>
      <c r="I35" s="21">
        <f t="shared" ref="I35:I54" si="12">AVERAGE(F35:H35)/E35</f>
        <v>3.5087719298245612E-2</v>
      </c>
      <c r="J35" s="19" t="str">
        <f t="shared" ref="J35:J53" si="13">IF(I35&lt;1%,"راكد",IF(I35&lt;15%,"مشبع","مطلوب"))</f>
        <v>مشبع</v>
      </c>
    </row>
    <row r="36" spans="1:10" x14ac:dyDescent="0.2">
      <c r="A36" s="19" t="s">
        <v>46</v>
      </c>
      <c r="B36" s="20">
        <v>17</v>
      </c>
      <c r="C36" s="20">
        <v>19</v>
      </c>
      <c r="D36" s="20">
        <v>19</v>
      </c>
      <c r="E36" s="5">
        <f t="shared" si="11"/>
        <v>19</v>
      </c>
      <c r="F36" s="20">
        <v>0</v>
      </c>
      <c r="G36" s="20">
        <v>0</v>
      </c>
      <c r="H36" s="20">
        <v>0</v>
      </c>
      <c r="I36" s="21">
        <f t="shared" si="12"/>
        <v>0</v>
      </c>
      <c r="J36" s="19" t="str">
        <f t="shared" si="13"/>
        <v>راكد</v>
      </c>
    </row>
    <row r="37" spans="1:10" x14ac:dyDescent="0.2">
      <c r="A37" s="19" t="s">
        <v>35</v>
      </c>
      <c r="B37" s="20">
        <v>2</v>
      </c>
      <c r="C37" s="20">
        <v>6</v>
      </c>
      <c r="D37" s="20">
        <v>13</v>
      </c>
      <c r="E37" s="5">
        <f t="shared" si="11"/>
        <v>16</v>
      </c>
      <c r="F37" s="20">
        <v>2</v>
      </c>
      <c r="G37" s="20">
        <v>3</v>
      </c>
      <c r="H37" s="20">
        <v>3</v>
      </c>
      <c r="I37" s="21">
        <f t="shared" si="12"/>
        <v>0.16666666666666666</v>
      </c>
      <c r="J37" s="19" t="s">
        <v>92</v>
      </c>
    </row>
    <row r="38" spans="1:10" x14ac:dyDescent="0.2">
      <c r="A38" s="19" t="s">
        <v>41</v>
      </c>
      <c r="B38" s="20">
        <v>9</v>
      </c>
      <c r="C38" s="20">
        <v>12</v>
      </c>
      <c r="D38" s="20">
        <v>12</v>
      </c>
      <c r="E38" s="5">
        <f t="shared" si="11"/>
        <v>15</v>
      </c>
      <c r="F38" s="20">
        <v>8</v>
      </c>
      <c r="G38" s="20">
        <v>4</v>
      </c>
      <c r="H38" s="20">
        <v>3</v>
      </c>
      <c r="I38" s="21">
        <f t="shared" si="12"/>
        <v>0.33333333333333331</v>
      </c>
      <c r="J38" s="19" t="str">
        <f t="shared" si="13"/>
        <v>مطلوب</v>
      </c>
    </row>
    <row r="39" spans="1:10" x14ac:dyDescent="0.2">
      <c r="A39" s="19" t="s">
        <v>27</v>
      </c>
      <c r="B39" s="20">
        <v>7</v>
      </c>
      <c r="C39" s="20">
        <v>6</v>
      </c>
      <c r="D39" s="20">
        <v>4</v>
      </c>
      <c r="E39" s="5">
        <f t="shared" si="11"/>
        <v>9</v>
      </c>
      <c r="F39" s="20">
        <v>6</v>
      </c>
      <c r="G39" s="20">
        <v>11</v>
      </c>
      <c r="H39" s="20">
        <v>5</v>
      </c>
      <c r="I39" s="21">
        <f t="shared" si="12"/>
        <v>0.81481481481481477</v>
      </c>
      <c r="J39" s="19" t="str">
        <f t="shared" si="13"/>
        <v>مطلوب</v>
      </c>
    </row>
    <row r="40" spans="1:10" x14ac:dyDescent="0.2">
      <c r="A40" s="19" t="s">
        <v>32</v>
      </c>
      <c r="B40" s="20">
        <v>6</v>
      </c>
      <c r="C40" s="20">
        <v>7</v>
      </c>
      <c r="D40" s="20">
        <v>7</v>
      </c>
      <c r="E40" s="5">
        <f t="shared" si="11"/>
        <v>9</v>
      </c>
      <c r="F40" s="20">
        <v>0</v>
      </c>
      <c r="G40" s="20">
        <v>1</v>
      </c>
      <c r="H40" s="20">
        <v>2</v>
      </c>
      <c r="I40" s="21">
        <f t="shared" si="12"/>
        <v>0.1111111111111111</v>
      </c>
      <c r="J40" s="19" t="str">
        <f t="shared" si="13"/>
        <v>مشبع</v>
      </c>
    </row>
    <row r="41" spans="1:10" x14ac:dyDescent="0.2">
      <c r="A41" s="19" t="s">
        <v>26</v>
      </c>
      <c r="B41" s="20">
        <v>14</v>
      </c>
      <c r="C41" s="20">
        <v>8</v>
      </c>
      <c r="D41" s="20">
        <v>8</v>
      </c>
      <c r="E41" s="5">
        <f t="shared" si="11"/>
        <v>8</v>
      </c>
      <c r="F41" s="20">
        <v>1</v>
      </c>
      <c r="G41" s="20">
        <v>0</v>
      </c>
      <c r="H41" s="20">
        <v>0</v>
      </c>
      <c r="I41" s="21">
        <f t="shared" si="12"/>
        <v>4.1666666666666664E-2</v>
      </c>
      <c r="J41" s="19" t="str">
        <f t="shared" si="13"/>
        <v>مشبع</v>
      </c>
    </row>
    <row r="42" spans="1:10" x14ac:dyDescent="0.2">
      <c r="A42" s="19" t="s">
        <v>33</v>
      </c>
      <c r="B42" s="20">
        <v>1</v>
      </c>
      <c r="C42" s="20">
        <v>4</v>
      </c>
      <c r="D42" s="20">
        <v>2</v>
      </c>
      <c r="E42" s="5">
        <f t="shared" si="11"/>
        <v>8</v>
      </c>
      <c r="F42" s="20">
        <v>0</v>
      </c>
      <c r="G42" s="20">
        <v>5</v>
      </c>
      <c r="H42" s="20">
        <v>6</v>
      </c>
      <c r="I42" s="21">
        <f t="shared" si="12"/>
        <v>0.45833333333333331</v>
      </c>
      <c r="J42" s="19" t="str">
        <f t="shared" si="13"/>
        <v>مطلوب</v>
      </c>
    </row>
    <row r="43" spans="1:10" x14ac:dyDescent="0.2">
      <c r="A43" s="19" t="s">
        <v>39</v>
      </c>
      <c r="B43" s="20">
        <v>2</v>
      </c>
      <c r="C43" s="20">
        <v>4</v>
      </c>
      <c r="D43" s="20">
        <v>7</v>
      </c>
      <c r="E43" s="5">
        <f t="shared" si="11"/>
        <v>7</v>
      </c>
      <c r="F43" s="20">
        <v>3</v>
      </c>
      <c r="G43" s="20">
        <v>1</v>
      </c>
      <c r="H43" s="20">
        <v>0</v>
      </c>
      <c r="I43" s="21">
        <f t="shared" si="12"/>
        <v>0.19047619047619047</v>
      </c>
      <c r="J43" s="19" t="str">
        <f t="shared" si="13"/>
        <v>مطلوب</v>
      </c>
    </row>
    <row r="44" spans="1:10" x14ac:dyDescent="0.2">
      <c r="A44" s="19" t="s">
        <v>28</v>
      </c>
      <c r="B44" s="20">
        <v>6</v>
      </c>
      <c r="C44" s="20">
        <v>5</v>
      </c>
      <c r="D44" s="20">
        <v>5</v>
      </c>
      <c r="E44" s="5">
        <f t="shared" si="11"/>
        <v>5</v>
      </c>
      <c r="F44" s="20">
        <v>0</v>
      </c>
      <c r="G44" s="20">
        <v>1</v>
      </c>
      <c r="H44" s="20">
        <v>0</v>
      </c>
      <c r="I44" s="21">
        <f t="shared" si="12"/>
        <v>6.6666666666666666E-2</v>
      </c>
      <c r="J44" s="19" t="str">
        <f t="shared" si="13"/>
        <v>مشبع</v>
      </c>
    </row>
    <row r="45" spans="1:10" x14ac:dyDescent="0.2">
      <c r="A45" s="19" t="s">
        <v>34</v>
      </c>
      <c r="B45" s="20">
        <v>6</v>
      </c>
      <c r="C45" s="20">
        <v>3</v>
      </c>
      <c r="D45" s="20">
        <v>3</v>
      </c>
      <c r="E45" s="5">
        <f t="shared" si="11"/>
        <v>3</v>
      </c>
      <c r="F45" s="20">
        <v>1</v>
      </c>
      <c r="G45" s="20">
        <v>1</v>
      </c>
      <c r="H45" s="20">
        <v>0</v>
      </c>
      <c r="I45" s="21">
        <f t="shared" si="12"/>
        <v>0.22222222222222221</v>
      </c>
      <c r="J45" s="19" t="str">
        <f t="shared" si="13"/>
        <v>مطلوب</v>
      </c>
    </row>
    <row r="46" spans="1:10" x14ac:dyDescent="0.2">
      <c r="A46" s="19" t="s">
        <v>45</v>
      </c>
      <c r="B46" s="20">
        <v>1</v>
      </c>
      <c r="C46" s="20">
        <v>1</v>
      </c>
      <c r="D46" s="20">
        <v>0</v>
      </c>
      <c r="E46" s="5">
        <f t="shared" si="11"/>
        <v>3</v>
      </c>
      <c r="F46" s="20">
        <v>0</v>
      </c>
      <c r="G46" s="20">
        <v>1</v>
      </c>
      <c r="H46" s="20">
        <v>3</v>
      </c>
      <c r="I46" s="21">
        <f t="shared" si="12"/>
        <v>0.44444444444444442</v>
      </c>
      <c r="J46" s="19" t="str">
        <f t="shared" si="13"/>
        <v>مطلوب</v>
      </c>
    </row>
    <row r="47" spans="1:10" x14ac:dyDescent="0.2">
      <c r="A47" s="19" t="s">
        <v>37</v>
      </c>
      <c r="B47" s="20">
        <v>0</v>
      </c>
      <c r="C47" s="20">
        <v>3</v>
      </c>
      <c r="D47" s="20">
        <v>0</v>
      </c>
      <c r="E47" s="5">
        <f t="shared" si="11"/>
        <v>3</v>
      </c>
      <c r="F47" s="20">
        <v>0</v>
      </c>
      <c r="G47" s="20">
        <v>1</v>
      </c>
      <c r="H47" s="20">
        <v>3</v>
      </c>
      <c r="I47" s="21">
        <f t="shared" si="12"/>
        <v>0.44444444444444442</v>
      </c>
      <c r="J47" s="19" t="str">
        <f t="shared" si="13"/>
        <v>مطلوب</v>
      </c>
    </row>
    <row r="48" spans="1:10" x14ac:dyDescent="0.2">
      <c r="A48" s="19" t="s">
        <v>31</v>
      </c>
      <c r="B48" s="20">
        <v>0</v>
      </c>
      <c r="C48" s="20">
        <v>0</v>
      </c>
      <c r="D48" s="20">
        <v>2</v>
      </c>
      <c r="E48" s="5">
        <f t="shared" si="11"/>
        <v>2</v>
      </c>
      <c r="F48" s="20">
        <v>0</v>
      </c>
      <c r="G48" s="20">
        <v>0</v>
      </c>
      <c r="H48" s="20">
        <v>0</v>
      </c>
      <c r="I48" s="21">
        <f t="shared" si="12"/>
        <v>0</v>
      </c>
      <c r="J48" s="19" t="s">
        <v>88</v>
      </c>
    </row>
    <row r="49" spans="1:10" x14ac:dyDescent="0.2">
      <c r="A49" s="19" t="s">
        <v>43</v>
      </c>
      <c r="B49" s="20">
        <v>0</v>
      </c>
      <c r="C49" s="20">
        <v>0</v>
      </c>
      <c r="D49" s="20">
        <v>1</v>
      </c>
      <c r="E49" s="5">
        <f t="shared" si="11"/>
        <v>2</v>
      </c>
      <c r="F49" s="20">
        <v>0</v>
      </c>
      <c r="G49" s="20">
        <v>1</v>
      </c>
      <c r="H49" s="20">
        <v>1</v>
      </c>
      <c r="I49" s="21">
        <f t="shared" si="12"/>
        <v>0.33333333333333331</v>
      </c>
      <c r="J49" s="19" t="str">
        <f t="shared" si="13"/>
        <v>مطلوب</v>
      </c>
    </row>
    <row r="50" spans="1:10" x14ac:dyDescent="0.2">
      <c r="A50" s="19" t="s">
        <v>47</v>
      </c>
      <c r="B50" s="20">
        <v>1</v>
      </c>
      <c r="C50" s="20">
        <v>1</v>
      </c>
      <c r="D50" s="20">
        <v>1</v>
      </c>
      <c r="E50" s="5">
        <f t="shared" si="11"/>
        <v>1</v>
      </c>
      <c r="F50" s="20">
        <v>0</v>
      </c>
      <c r="G50" s="20">
        <v>0</v>
      </c>
      <c r="H50" s="20">
        <v>0</v>
      </c>
      <c r="I50" s="21">
        <f t="shared" si="12"/>
        <v>0</v>
      </c>
      <c r="J50" s="19" t="str">
        <f t="shared" si="13"/>
        <v>راكد</v>
      </c>
    </row>
    <row r="51" spans="1:10" x14ac:dyDescent="0.2">
      <c r="A51" s="19" t="s">
        <v>38</v>
      </c>
      <c r="B51" s="20">
        <v>0</v>
      </c>
      <c r="C51" s="20">
        <v>1</v>
      </c>
      <c r="D51" s="20">
        <v>0</v>
      </c>
      <c r="E51" s="5">
        <f t="shared" si="11"/>
        <v>1</v>
      </c>
      <c r="F51" s="20">
        <v>0</v>
      </c>
      <c r="G51" s="20">
        <v>0</v>
      </c>
      <c r="H51" s="20">
        <v>1</v>
      </c>
      <c r="I51" s="21">
        <f t="shared" si="12"/>
        <v>0.33333333333333331</v>
      </c>
      <c r="J51" s="19" t="str">
        <f t="shared" si="13"/>
        <v>مطلوب</v>
      </c>
    </row>
    <row r="52" spans="1:10" x14ac:dyDescent="0.2">
      <c r="A52" s="19" t="s">
        <v>62</v>
      </c>
      <c r="B52" s="20">
        <v>1</v>
      </c>
      <c r="C52" s="20">
        <v>1</v>
      </c>
      <c r="D52" s="20">
        <v>1</v>
      </c>
      <c r="E52" s="5">
        <f t="shared" si="11"/>
        <v>1</v>
      </c>
      <c r="F52" s="20">
        <v>0</v>
      </c>
      <c r="G52" s="20">
        <v>0</v>
      </c>
      <c r="H52" s="20">
        <v>0</v>
      </c>
      <c r="I52" s="21">
        <f t="shared" si="12"/>
        <v>0</v>
      </c>
      <c r="J52" s="19" t="str">
        <f t="shared" si="13"/>
        <v>راكد</v>
      </c>
    </row>
    <row r="53" spans="1:10" x14ac:dyDescent="0.2">
      <c r="A53" s="19" t="s">
        <v>50</v>
      </c>
      <c r="B53" s="20">
        <v>0</v>
      </c>
      <c r="C53" s="20">
        <v>1</v>
      </c>
      <c r="D53" s="20">
        <v>0</v>
      </c>
      <c r="E53" s="5">
        <f t="shared" si="11"/>
        <v>1</v>
      </c>
      <c r="F53" s="20">
        <v>0</v>
      </c>
      <c r="G53" s="20">
        <v>0</v>
      </c>
      <c r="H53" s="20">
        <v>1</v>
      </c>
      <c r="I53" s="21">
        <f t="shared" si="12"/>
        <v>0.33333333333333331</v>
      </c>
      <c r="J53" s="19" t="str">
        <f t="shared" si="13"/>
        <v>مطلوب</v>
      </c>
    </row>
    <row r="54" spans="1:10" x14ac:dyDescent="0.2">
      <c r="A54" s="19" t="s">
        <v>36</v>
      </c>
      <c r="B54" s="20">
        <v>0</v>
      </c>
      <c r="C54" s="20">
        <v>0</v>
      </c>
      <c r="D54" s="20">
        <v>1</v>
      </c>
      <c r="E54" s="5">
        <f t="shared" si="11"/>
        <v>1</v>
      </c>
      <c r="F54" s="20">
        <v>0</v>
      </c>
      <c r="G54" s="20">
        <v>0</v>
      </c>
      <c r="H54" s="20">
        <v>0</v>
      </c>
      <c r="I54" s="21">
        <f t="shared" si="12"/>
        <v>0</v>
      </c>
      <c r="J54" s="19" t="s">
        <v>131</v>
      </c>
    </row>
    <row r="55" spans="1:10" ht="15" x14ac:dyDescent="0.2">
      <c r="A55" s="43" t="s">
        <v>53</v>
      </c>
      <c r="B55" s="44"/>
      <c r="C55" s="44"/>
      <c r="D55" s="44"/>
      <c r="E55" s="44"/>
      <c r="F55" s="44"/>
      <c r="G55" s="44"/>
      <c r="H55" s="44"/>
      <c r="I55" s="44"/>
      <c r="J55" s="45"/>
    </row>
    <row r="56" spans="1:10" x14ac:dyDescent="0.2">
      <c r="A56" s="19" t="s">
        <v>54</v>
      </c>
      <c r="B56" s="20">
        <v>22</v>
      </c>
      <c r="C56" s="20">
        <v>23</v>
      </c>
      <c r="D56" s="20">
        <v>21</v>
      </c>
      <c r="E56" s="5">
        <f t="shared" si="11"/>
        <v>25</v>
      </c>
      <c r="F56" s="20">
        <v>3</v>
      </c>
      <c r="G56" s="20">
        <v>4</v>
      </c>
      <c r="H56" s="20">
        <v>4</v>
      </c>
      <c r="I56" s="21">
        <f>AVERAGE(F56:H56)/E56</f>
        <v>0.14666666666666667</v>
      </c>
      <c r="J56" s="19" t="str">
        <f>IF(I56&lt;1%,"راكد",IF(I56&lt;15%,"مشبع","مطلوب"))</f>
        <v>مشبع</v>
      </c>
    </row>
    <row r="57" spans="1:10" x14ac:dyDescent="0.2">
      <c r="A57" s="19" t="s">
        <v>56</v>
      </c>
      <c r="B57" s="20">
        <v>7</v>
      </c>
      <c r="C57" s="20">
        <v>6</v>
      </c>
      <c r="D57" s="20">
        <v>5</v>
      </c>
      <c r="E57" s="5">
        <f t="shared" si="11"/>
        <v>7</v>
      </c>
      <c r="F57" s="20">
        <v>2</v>
      </c>
      <c r="G57" s="20">
        <v>1</v>
      </c>
      <c r="H57" s="20">
        <v>2</v>
      </c>
      <c r="I57" s="21">
        <f>AVERAGE(F57:H57)/E57</f>
        <v>0.23809523809523811</v>
      </c>
      <c r="J57" s="19" t="str">
        <f>IF(I57&lt;1%,"راكد",IF(I57&lt;15%,"مشبع","مطلوب"))</f>
        <v>مطلوب</v>
      </c>
    </row>
    <row r="58" spans="1:10" x14ac:dyDescent="0.2">
      <c r="A58" s="19" t="s">
        <v>55</v>
      </c>
      <c r="B58" s="20">
        <v>1</v>
      </c>
      <c r="C58" s="20">
        <v>1</v>
      </c>
      <c r="D58" s="20">
        <v>4</v>
      </c>
      <c r="E58" s="5">
        <f t="shared" si="11"/>
        <v>6</v>
      </c>
      <c r="F58" s="20">
        <v>4</v>
      </c>
      <c r="G58" s="20">
        <v>1</v>
      </c>
      <c r="H58" s="20">
        <v>2</v>
      </c>
      <c r="I58" s="21">
        <f>AVERAGE(F58:H58)/E58</f>
        <v>0.3888888888888889</v>
      </c>
      <c r="J58" s="19" t="str">
        <f>IF(I58&lt;1%,"راكد",IF(I58&lt;15%,"مشبع","مطلوب"))</f>
        <v>مطلوب</v>
      </c>
    </row>
    <row r="59" spans="1:10" x14ac:dyDescent="0.2">
      <c r="E59" s="8"/>
    </row>
    <row r="60" spans="1:10" x14ac:dyDescent="0.2">
      <c r="E60" s="8"/>
    </row>
    <row r="61" spans="1:10" x14ac:dyDescent="0.2">
      <c r="E61" s="8"/>
    </row>
    <row r="62" spans="1:10" x14ac:dyDescent="0.2">
      <c r="E62" s="8"/>
    </row>
  </sheetData>
  <mergeCells count="12">
    <mergeCell ref="A55:J55"/>
    <mergeCell ref="A4:J4"/>
    <mergeCell ref="A15:J15"/>
    <mergeCell ref="A17:J17"/>
    <mergeCell ref="A26:J26"/>
    <mergeCell ref="A34:J34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rightToLeft="1" workbookViewId="0">
      <selection activeCell="A16" sqref="A16:XFD16"/>
    </sheetView>
  </sheetViews>
  <sheetFormatPr defaultRowHeight="14.25" x14ac:dyDescent="0.2"/>
  <cols>
    <col min="1" max="1" width="32" customWidth="1"/>
    <col min="2" max="4" width="0" hidden="1" customWidth="1"/>
    <col min="8" max="8" width="15" customWidth="1"/>
    <col min="9" max="9" width="13.875" customWidth="1"/>
  </cols>
  <sheetData>
    <row r="1" spans="1:9" ht="45" customHeight="1" x14ac:dyDescent="0.5">
      <c r="A1" s="34" t="s">
        <v>135</v>
      </c>
      <c r="B1" s="34"/>
      <c r="C1" s="34"/>
      <c r="D1" s="34"/>
      <c r="E1" s="34"/>
      <c r="F1" s="34"/>
      <c r="G1" s="34"/>
      <c r="H1" s="34"/>
      <c r="I1" s="34"/>
    </row>
    <row r="2" spans="1:9" ht="34.5" customHeight="1" x14ac:dyDescent="0.2">
      <c r="A2" s="35" t="s">
        <v>134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</row>
    <row r="3" spans="1:9" ht="30" x14ac:dyDescent="0.2">
      <c r="A3" s="35"/>
      <c r="B3" s="23">
        <v>2017</v>
      </c>
      <c r="C3" s="23">
        <v>2018</v>
      </c>
      <c r="D3" s="23">
        <v>2019</v>
      </c>
      <c r="E3" s="23" t="s">
        <v>6</v>
      </c>
      <c r="F3" s="23">
        <v>2016</v>
      </c>
      <c r="G3" s="23">
        <v>2017</v>
      </c>
      <c r="H3" s="23">
        <v>2018</v>
      </c>
      <c r="I3" s="36"/>
    </row>
    <row r="4" spans="1:9" ht="15" x14ac:dyDescent="0.2">
      <c r="A4" s="17" t="s">
        <v>89</v>
      </c>
      <c r="B4" s="18">
        <v>1</v>
      </c>
      <c r="C4" s="18">
        <v>1</v>
      </c>
      <c r="D4" s="18">
        <v>1</v>
      </c>
      <c r="E4" s="18">
        <f t="shared" ref="E4:E32" si="0">D4+H4</f>
        <v>1</v>
      </c>
      <c r="F4" s="18">
        <v>0</v>
      </c>
      <c r="G4" s="18">
        <v>0</v>
      </c>
      <c r="H4" s="18">
        <v>0</v>
      </c>
      <c r="I4" s="21">
        <f t="shared" ref="I4:I32" si="1">AVERAGE(F4:H4)/E4</f>
        <v>0</v>
      </c>
    </row>
    <row r="5" spans="1:9" ht="15" x14ac:dyDescent="0.2">
      <c r="A5" s="17" t="s">
        <v>90</v>
      </c>
      <c r="B5" s="18">
        <v>1</v>
      </c>
      <c r="C5" s="18">
        <v>1</v>
      </c>
      <c r="D5" s="18">
        <v>1</v>
      </c>
      <c r="E5" s="18">
        <f t="shared" si="0"/>
        <v>1</v>
      </c>
      <c r="F5" s="18">
        <v>0</v>
      </c>
      <c r="G5" s="18">
        <v>0</v>
      </c>
      <c r="H5" s="18">
        <v>0</v>
      </c>
      <c r="I5" s="21">
        <f t="shared" si="1"/>
        <v>0</v>
      </c>
    </row>
    <row r="6" spans="1:9" ht="15" x14ac:dyDescent="0.2">
      <c r="A6" s="17" t="s">
        <v>91</v>
      </c>
      <c r="B6" s="18">
        <v>3</v>
      </c>
      <c r="C6" s="18">
        <v>5</v>
      </c>
      <c r="D6" s="18">
        <v>4</v>
      </c>
      <c r="E6" s="18">
        <f t="shared" si="0"/>
        <v>5</v>
      </c>
      <c r="F6" s="18">
        <v>0</v>
      </c>
      <c r="G6" s="18">
        <v>0</v>
      </c>
      <c r="H6" s="18">
        <v>1</v>
      </c>
      <c r="I6" s="21">
        <f t="shared" si="1"/>
        <v>6.6666666666666666E-2</v>
      </c>
    </row>
    <row r="7" spans="1:9" ht="15" x14ac:dyDescent="0.2">
      <c r="A7" s="17" t="s">
        <v>94</v>
      </c>
      <c r="B7" s="18">
        <v>2</v>
      </c>
      <c r="C7" s="18">
        <v>2</v>
      </c>
      <c r="D7" s="18">
        <v>3</v>
      </c>
      <c r="E7" s="18">
        <f t="shared" si="0"/>
        <v>3</v>
      </c>
      <c r="F7" s="18">
        <v>0</v>
      </c>
      <c r="G7" s="18">
        <v>0</v>
      </c>
      <c r="H7" s="18">
        <v>0</v>
      </c>
      <c r="I7" s="21">
        <f t="shared" si="1"/>
        <v>0</v>
      </c>
    </row>
    <row r="8" spans="1:9" ht="15" x14ac:dyDescent="0.2">
      <c r="A8" s="17" t="s">
        <v>95</v>
      </c>
      <c r="B8" s="18">
        <v>0</v>
      </c>
      <c r="C8" s="18">
        <v>1</v>
      </c>
      <c r="D8" s="18">
        <v>1</v>
      </c>
      <c r="E8" s="18">
        <f t="shared" si="0"/>
        <v>1</v>
      </c>
      <c r="F8" s="18">
        <v>0</v>
      </c>
      <c r="G8" s="18">
        <v>0</v>
      </c>
      <c r="H8" s="18">
        <v>0</v>
      </c>
      <c r="I8" s="21">
        <f t="shared" si="1"/>
        <v>0</v>
      </c>
    </row>
    <row r="9" spans="1:9" ht="15" x14ac:dyDescent="0.2">
      <c r="A9" s="17" t="s">
        <v>96</v>
      </c>
      <c r="B9" s="18">
        <v>35</v>
      </c>
      <c r="C9" s="18">
        <v>38</v>
      </c>
      <c r="D9" s="18">
        <v>37</v>
      </c>
      <c r="E9" s="18">
        <f t="shared" si="0"/>
        <v>38</v>
      </c>
      <c r="F9" s="18">
        <v>2</v>
      </c>
      <c r="G9" s="18">
        <v>4</v>
      </c>
      <c r="H9" s="18">
        <v>1</v>
      </c>
      <c r="I9" s="21">
        <f t="shared" si="1"/>
        <v>6.1403508771929828E-2</v>
      </c>
    </row>
    <row r="10" spans="1:9" ht="15" x14ac:dyDescent="0.2">
      <c r="A10" s="19" t="s">
        <v>97</v>
      </c>
      <c r="B10" s="18">
        <v>0</v>
      </c>
      <c r="C10" s="18">
        <v>0</v>
      </c>
      <c r="D10" s="20">
        <v>2</v>
      </c>
      <c r="E10" s="18">
        <f t="shared" si="0"/>
        <v>2</v>
      </c>
      <c r="F10" s="20">
        <v>1</v>
      </c>
      <c r="G10" s="20">
        <v>3</v>
      </c>
      <c r="H10" s="18">
        <v>0</v>
      </c>
      <c r="I10" s="21">
        <f t="shared" si="1"/>
        <v>0.66666666666666663</v>
      </c>
    </row>
    <row r="11" spans="1:9" ht="15" x14ac:dyDescent="0.2">
      <c r="A11" s="19" t="s">
        <v>98</v>
      </c>
      <c r="B11" s="20">
        <v>7</v>
      </c>
      <c r="C11" s="20">
        <v>11</v>
      </c>
      <c r="D11" s="20">
        <v>10</v>
      </c>
      <c r="E11" s="18">
        <f t="shared" si="0"/>
        <v>11</v>
      </c>
      <c r="F11" s="20">
        <v>1</v>
      </c>
      <c r="G11" s="20">
        <v>1</v>
      </c>
      <c r="H11" s="20">
        <v>1</v>
      </c>
      <c r="I11" s="21">
        <f t="shared" si="1"/>
        <v>9.0909090909090912E-2</v>
      </c>
    </row>
    <row r="12" spans="1:9" ht="15" x14ac:dyDescent="0.2">
      <c r="A12" s="19" t="s">
        <v>99</v>
      </c>
      <c r="B12" s="20">
        <v>25</v>
      </c>
      <c r="C12" s="20">
        <v>24</v>
      </c>
      <c r="D12" s="20">
        <v>21</v>
      </c>
      <c r="E12" s="18">
        <f t="shared" si="0"/>
        <v>21</v>
      </c>
      <c r="F12" s="18">
        <v>0</v>
      </c>
      <c r="G12" s="18">
        <v>0</v>
      </c>
      <c r="H12" s="18">
        <v>0</v>
      </c>
      <c r="I12" s="21">
        <f t="shared" si="1"/>
        <v>0</v>
      </c>
    </row>
    <row r="13" spans="1:9" ht="15" x14ac:dyDescent="0.2">
      <c r="A13" s="19" t="s">
        <v>100</v>
      </c>
      <c r="B13" s="20">
        <v>1</v>
      </c>
      <c r="C13" s="20">
        <v>3</v>
      </c>
      <c r="D13" s="20">
        <v>4</v>
      </c>
      <c r="E13" s="18">
        <f>D13+H13+1</f>
        <v>5</v>
      </c>
      <c r="F13" s="18">
        <v>0</v>
      </c>
      <c r="G13" s="18">
        <v>0</v>
      </c>
      <c r="H13" s="18">
        <v>0</v>
      </c>
      <c r="I13" s="21">
        <f t="shared" si="1"/>
        <v>0</v>
      </c>
    </row>
    <row r="14" spans="1:9" ht="15" x14ac:dyDescent="0.2">
      <c r="A14" s="17" t="s">
        <v>101</v>
      </c>
      <c r="B14" s="18">
        <v>1</v>
      </c>
      <c r="C14" s="18">
        <v>3</v>
      </c>
      <c r="D14" s="18">
        <v>10</v>
      </c>
      <c r="E14" s="18">
        <f t="shared" si="0"/>
        <v>10</v>
      </c>
      <c r="F14" s="18">
        <v>0</v>
      </c>
      <c r="G14" s="18">
        <v>1</v>
      </c>
      <c r="H14" s="18">
        <v>0</v>
      </c>
      <c r="I14" s="21">
        <f t="shared" si="1"/>
        <v>3.3333333333333333E-2</v>
      </c>
    </row>
    <row r="15" spans="1:9" ht="15" x14ac:dyDescent="0.2">
      <c r="A15" s="17" t="s">
        <v>102</v>
      </c>
      <c r="B15" s="18">
        <v>2</v>
      </c>
      <c r="C15" s="18">
        <v>3</v>
      </c>
      <c r="D15" s="18">
        <v>6</v>
      </c>
      <c r="E15" s="18">
        <f t="shared" si="0"/>
        <v>6</v>
      </c>
      <c r="F15" s="18">
        <v>2</v>
      </c>
      <c r="G15" s="18">
        <v>0</v>
      </c>
      <c r="H15" s="18">
        <v>0</v>
      </c>
      <c r="I15" s="21">
        <f t="shared" si="1"/>
        <v>0.1111111111111111</v>
      </c>
    </row>
    <row r="16" spans="1:9" ht="15" x14ac:dyDescent="0.2">
      <c r="A16" s="17" t="s">
        <v>103</v>
      </c>
      <c r="B16" s="18">
        <v>8</v>
      </c>
      <c r="C16" s="18">
        <v>7</v>
      </c>
      <c r="D16" s="18">
        <v>7</v>
      </c>
      <c r="E16" s="18">
        <f t="shared" si="0"/>
        <v>7</v>
      </c>
      <c r="F16" s="18">
        <v>0</v>
      </c>
      <c r="G16" s="18">
        <v>1</v>
      </c>
      <c r="H16" s="18">
        <v>0</v>
      </c>
      <c r="I16" s="21">
        <f t="shared" si="1"/>
        <v>4.7619047619047616E-2</v>
      </c>
    </row>
    <row r="17" spans="1:9" ht="15" x14ac:dyDescent="0.2">
      <c r="A17" s="17" t="s">
        <v>104</v>
      </c>
      <c r="B17" s="18">
        <v>1</v>
      </c>
      <c r="C17" s="18">
        <v>1</v>
      </c>
      <c r="D17" s="18">
        <v>2</v>
      </c>
      <c r="E17" s="18">
        <f t="shared" si="0"/>
        <v>2</v>
      </c>
      <c r="F17" s="18">
        <v>0</v>
      </c>
      <c r="G17" s="18">
        <v>0</v>
      </c>
      <c r="H17" s="18">
        <v>0</v>
      </c>
      <c r="I17" s="21">
        <f t="shared" si="1"/>
        <v>0</v>
      </c>
    </row>
    <row r="18" spans="1:9" ht="15" x14ac:dyDescent="0.2">
      <c r="A18" s="17" t="s">
        <v>107</v>
      </c>
      <c r="B18" s="18">
        <v>1</v>
      </c>
      <c r="C18" s="18">
        <v>1</v>
      </c>
      <c r="D18" s="18">
        <v>1</v>
      </c>
      <c r="E18" s="18">
        <f t="shared" si="0"/>
        <v>1</v>
      </c>
      <c r="F18" s="18">
        <v>0</v>
      </c>
      <c r="G18" s="18">
        <v>1</v>
      </c>
      <c r="H18" s="18">
        <v>0</v>
      </c>
      <c r="I18" s="21">
        <f t="shared" si="1"/>
        <v>0.33333333333333331</v>
      </c>
    </row>
    <row r="19" spans="1:9" ht="15" x14ac:dyDescent="0.2">
      <c r="A19" s="19" t="s">
        <v>109</v>
      </c>
      <c r="B19" s="20">
        <v>1</v>
      </c>
      <c r="C19" s="20">
        <v>1</v>
      </c>
      <c r="D19" s="20">
        <v>1</v>
      </c>
      <c r="E19" s="18">
        <f t="shared" si="0"/>
        <v>1</v>
      </c>
      <c r="F19" s="18">
        <v>0</v>
      </c>
      <c r="G19" s="20">
        <v>1</v>
      </c>
      <c r="H19" s="18">
        <v>0</v>
      </c>
      <c r="I19" s="21">
        <f t="shared" si="1"/>
        <v>0.33333333333333331</v>
      </c>
    </row>
    <row r="20" spans="1:9" ht="15" x14ac:dyDescent="0.2">
      <c r="A20" s="17" t="s">
        <v>111</v>
      </c>
      <c r="B20" s="18">
        <v>4</v>
      </c>
      <c r="C20" s="18">
        <v>6</v>
      </c>
      <c r="D20" s="18">
        <v>0</v>
      </c>
      <c r="E20" s="18">
        <f t="shared" si="0"/>
        <v>1</v>
      </c>
      <c r="F20" s="18">
        <v>0</v>
      </c>
      <c r="G20" s="18">
        <v>5</v>
      </c>
      <c r="H20" s="18">
        <v>1</v>
      </c>
      <c r="I20" s="21">
        <f t="shared" si="1"/>
        <v>2</v>
      </c>
    </row>
    <row r="21" spans="1:9" ht="15" x14ac:dyDescent="0.2">
      <c r="A21" s="17" t="s">
        <v>112</v>
      </c>
      <c r="B21" s="18">
        <v>2</v>
      </c>
      <c r="C21" s="18">
        <v>2</v>
      </c>
      <c r="D21" s="18">
        <v>2</v>
      </c>
      <c r="E21" s="18">
        <f t="shared" si="0"/>
        <v>2</v>
      </c>
      <c r="F21" s="18">
        <v>0</v>
      </c>
      <c r="G21" s="18">
        <v>0</v>
      </c>
      <c r="H21" s="18">
        <v>0</v>
      </c>
      <c r="I21" s="21">
        <f t="shared" si="1"/>
        <v>0</v>
      </c>
    </row>
    <row r="22" spans="1:9" ht="15" x14ac:dyDescent="0.2">
      <c r="A22" s="17" t="s">
        <v>113</v>
      </c>
      <c r="B22" s="18">
        <v>1</v>
      </c>
      <c r="C22" s="18">
        <v>4</v>
      </c>
      <c r="D22" s="18">
        <v>0</v>
      </c>
      <c r="E22" s="18">
        <f t="shared" si="0"/>
        <v>2</v>
      </c>
      <c r="F22" s="18">
        <v>0</v>
      </c>
      <c r="G22" s="18">
        <v>0</v>
      </c>
      <c r="H22" s="18">
        <v>2</v>
      </c>
      <c r="I22" s="21">
        <f t="shared" si="1"/>
        <v>0.33333333333333331</v>
      </c>
    </row>
    <row r="23" spans="1:9" ht="15" x14ac:dyDescent="0.2">
      <c r="A23" s="17" t="s">
        <v>114</v>
      </c>
      <c r="B23" s="18">
        <v>9</v>
      </c>
      <c r="C23" s="18">
        <v>10</v>
      </c>
      <c r="D23" s="18">
        <v>11</v>
      </c>
      <c r="E23" s="18">
        <f t="shared" si="0"/>
        <v>11</v>
      </c>
      <c r="F23" s="18">
        <v>0</v>
      </c>
      <c r="G23" s="18">
        <v>1</v>
      </c>
      <c r="H23" s="18">
        <v>0</v>
      </c>
      <c r="I23" s="21">
        <f t="shared" si="1"/>
        <v>3.03030303030303E-2</v>
      </c>
    </row>
    <row r="24" spans="1:9" ht="15" x14ac:dyDescent="0.2">
      <c r="A24" s="17" t="s">
        <v>118</v>
      </c>
      <c r="B24" s="18">
        <v>3</v>
      </c>
      <c r="C24" s="18">
        <v>9</v>
      </c>
      <c r="D24" s="18">
        <v>15</v>
      </c>
      <c r="E24" s="18">
        <f t="shared" si="0"/>
        <v>15</v>
      </c>
      <c r="F24" s="18">
        <v>1</v>
      </c>
      <c r="G24" s="18">
        <v>0</v>
      </c>
      <c r="H24" s="18">
        <v>0</v>
      </c>
      <c r="I24" s="21">
        <f t="shared" si="1"/>
        <v>2.222222222222222E-2</v>
      </c>
    </row>
    <row r="25" spans="1:9" ht="15" x14ac:dyDescent="0.2">
      <c r="A25" s="17" t="s">
        <v>119</v>
      </c>
      <c r="B25" s="18">
        <v>5</v>
      </c>
      <c r="C25" s="18">
        <v>4</v>
      </c>
      <c r="D25" s="18">
        <v>5</v>
      </c>
      <c r="E25" s="18">
        <f t="shared" si="0"/>
        <v>5</v>
      </c>
      <c r="F25" s="18">
        <v>1</v>
      </c>
      <c r="G25" s="18">
        <v>3</v>
      </c>
      <c r="H25" s="18">
        <v>0</v>
      </c>
      <c r="I25" s="21">
        <f t="shared" si="1"/>
        <v>0.26666666666666666</v>
      </c>
    </row>
    <row r="26" spans="1:9" ht="15" x14ac:dyDescent="0.2">
      <c r="A26" s="19" t="s">
        <v>120</v>
      </c>
      <c r="B26" s="20">
        <v>1</v>
      </c>
      <c r="C26" s="20">
        <v>2</v>
      </c>
      <c r="D26" s="20">
        <v>2</v>
      </c>
      <c r="E26" s="18">
        <f t="shared" si="0"/>
        <v>2</v>
      </c>
      <c r="F26" s="18">
        <v>0</v>
      </c>
      <c r="G26" s="18">
        <v>0</v>
      </c>
      <c r="H26" s="18">
        <v>0</v>
      </c>
      <c r="I26" s="21">
        <f t="shared" si="1"/>
        <v>0</v>
      </c>
    </row>
    <row r="27" spans="1:9" ht="15" x14ac:dyDescent="0.2">
      <c r="A27" s="19" t="s">
        <v>121</v>
      </c>
      <c r="B27" s="20">
        <v>4</v>
      </c>
      <c r="C27" s="20">
        <v>2</v>
      </c>
      <c r="D27" s="20">
        <v>3</v>
      </c>
      <c r="E27" s="18">
        <f t="shared" si="0"/>
        <v>3</v>
      </c>
      <c r="F27" s="20">
        <v>1</v>
      </c>
      <c r="G27" s="20">
        <v>3</v>
      </c>
      <c r="H27" s="18">
        <v>0</v>
      </c>
      <c r="I27" s="21">
        <f t="shared" si="1"/>
        <v>0.44444444444444442</v>
      </c>
    </row>
    <row r="28" spans="1:9" ht="15" x14ac:dyDescent="0.2">
      <c r="A28" s="17" t="s">
        <v>115</v>
      </c>
      <c r="B28" s="18">
        <v>2</v>
      </c>
      <c r="C28" s="18">
        <v>3</v>
      </c>
      <c r="D28" s="18">
        <v>4</v>
      </c>
      <c r="E28" s="18">
        <f t="shared" si="0"/>
        <v>4</v>
      </c>
      <c r="F28" s="18">
        <v>0</v>
      </c>
      <c r="G28" s="18">
        <v>0</v>
      </c>
      <c r="H28" s="18">
        <v>0</v>
      </c>
      <c r="I28" s="21">
        <f t="shared" si="1"/>
        <v>0</v>
      </c>
    </row>
    <row r="29" spans="1:9" ht="15" x14ac:dyDescent="0.2">
      <c r="A29" s="17" t="s">
        <v>122</v>
      </c>
      <c r="B29" s="18">
        <v>1</v>
      </c>
      <c r="C29" s="18">
        <v>1</v>
      </c>
      <c r="D29" s="18">
        <v>2</v>
      </c>
      <c r="E29" s="18">
        <f t="shared" si="0"/>
        <v>2</v>
      </c>
      <c r="F29" s="18">
        <v>0</v>
      </c>
      <c r="G29" s="18">
        <v>0</v>
      </c>
      <c r="H29" s="18">
        <v>0</v>
      </c>
      <c r="I29" s="21">
        <f t="shared" si="1"/>
        <v>0</v>
      </c>
    </row>
    <row r="30" spans="1:9" ht="15" x14ac:dyDescent="0.2">
      <c r="A30" s="19" t="s">
        <v>123</v>
      </c>
      <c r="B30" s="20">
        <v>0</v>
      </c>
      <c r="C30" s="20">
        <v>0</v>
      </c>
      <c r="D30" s="20">
        <v>1</v>
      </c>
      <c r="E30" s="18">
        <f t="shared" si="0"/>
        <v>1</v>
      </c>
      <c r="F30" s="18">
        <v>0</v>
      </c>
      <c r="G30" s="18">
        <v>0</v>
      </c>
      <c r="H30" s="18">
        <v>0</v>
      </c>
      <c r="I30" s="21">
        <f t="shared" si="1"/>
        <v>0</v>
      </c>
    </row>
    <row r="31" spans="1:9" ht="15" x14ac:dyDescent="0.2">
      <c r="A31" s="19" t="s">
        <v>124</v>
      </c>
      <c r="B31" s="20">
        <v>1</v>
      </c>
      <c r="C31" s="20">
        <v>1</v>
      </c>
      <c r="D31" s="20">
        <v>1</v>
      </c>
      <c r="E31" s="18">
        <f t="shared" si="0"/>
        <v>1</v>
      </c>
      <c r="F31" s="18">
        <v>0</v>
      </c>
      <c r="G31" s="18">
        <v>0</v>
      </c>
      <c r="H31" s="18">
        <v>0</v>
      </c>
      <c r="I31" s="21">
        <f t="shared" si="1"/>
        <v>0</v>
      </c>
    </row>
    <row r="32" spans="1:9" ht="15" x14ac:dyDescent="0.2">
      <c r="A32" s="17" t="s">
        <v>116</v>
      </c>
      <c r="B32" s="18">
        <v>16</v>
      </c>
      <c r="C32" s="18">
        <v>17</v>
      </c>
      <c r="D32" s="18">
        <v>20</v>
      </c>
      <c r="E32" s="18">
        <f t="shared" si="0"/>
        <v>20</v>
      </c>
      <c r="F32" s="18">
        <v>0</v>
      </c>
      <c r="G32" s="18">
        <v>1</v>
      </c>
      <c r="H32" s="18">
        <v>0</v>
      </c>
      <c r="I32" s="21">
        <f t="shared" si="1"/>
        <v>1.6666666666666666E-2</v>
      </c>
    </row>
    <row r="33" spans="5:5" x14ac:dyDescent="0.2">
      <c r="E33" s="8"/>
    </row>
    <row r="34" spans="5:5" x14ac:dyDescent="0.2">
      <c r="E34" s="8"/>
    </row>
    <row r="35" spans="5:5" x14ac:dyDescent="0.2">
      <c r="E35" s="8"/>
    </row>
    <row r="36" spans="5:5" x14ac:dyDescent="0.2">
      <c r="E36" s="8"/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rightToLeft="1" zoomScaleNormal="100" workbookViewId="0">
      <selection activeCell="A67" sqref="A67:J67"/>
    </sheetView>
  </sheetViews>
  <sheetFormatPr defaultRowHeight="14.25" x14ac:dyDescent="0.2"/>
  <cols>
    <col min="1" max="1" width="32" style="25" customWidth="1"/>
    <col min="2" max="4" width="0" style="25" hidden="1" customWidth="1"/>
    <col min="5" max="5" width="11.625" style="25" bestFit="1" customWidth="1"/>
    <col min="6" max="6" width="9" style="25"/>
    <col min="7" max="8" width="4.875" style="25" bestFit="1" customWidth="1"/>
    <col min="9" max="9" width="11.75" style="25" customWidth="1"/>
    <col min="10" max="10" width="9.5" style="25" customWidth="1"/>
    <col min="11" max="16384" width="9" style="25"/>
  </cols>
  <sheetData>
    <row r="1" spans="1:10" ht="21.75" customHeight="1" x14ac:dyDescent="0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2.25" customHeight="1" x14ac:dyDescent="0.2">
      <c r="A2" s="35" t="s">
        <v>1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  <c r="J2" s="36" t="s">
        <v>5</v>
      </c>
    </row>
    <row r="3" spans="1:10" ht="30" x14ac:dyDescent="0.2">
      <c r="A3" s="35"/>
      <c r="B3" s="24">
        <v>2017</v>
      </c>
      <c r="C3" s="24">
        <v>2018</v>
      </c>
      <c r="D3" s="24">
        <v>2019</v>
      </c>
      <c r="E3" s="24" t="s">
        <v>6</v>
      </c>
      <c r="F3" s="24">
        <v>2016</v>
      </c>
      <c r="G3" s="24">
        <v>2017</v>
      </c>
      <c r="H3" s="24">
        <v>2018</v>
      </c>
      <c r="I3" s="36"/>
      <c r="J3" s="36"/>
    </row>
    <row r="4" spans="1:10" ht="15" x14ac:dyDescent="0.2">
      <c r="A4" s="46" t="s">
        <v>7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">
      <c r="A5" s="28" t="s">
        <v>68</v>
      </c>
      <c r="B5" s="29">
        <v>12</v>
      </c>
      <c r="C5" s="29">
        <v>34</v>
      </c>
      <c r="D5" s="29">
        <v>49</v>
      </c>
      <c r="E5" s="29">
        <f t="shared" ref="E5:E18" si="0">D5+H5</f>
        <v>60</v>
      </c>
      <c r="F5" s="29">
        <v>17</v>
      </c>
      <c r="G5" s="29">
        <v>19</v>
      </c>
      <c r="H5" s="29">
        <v>11</v>
      </c>
      <c r="I5" s="30">
        <f t="shared" ref="I5:I18" si="1">AVERAGE(F5:H5)/E5</f>
        <v>0.26111111111111113</v>
      </c>
      <c r="J5" s="31" t="str">
        <f>IF(I5&lt;1%,"راكد",IF(I5&lt;15%,"مشبع","مطلوب"))</f>
        <v>مطلوب</v>
      </c>
    </row>
    <row r="6" spans="1:10" x14ac:dyDescent="0.2">
      <c r="A6" s="28" t="s">
        <v>69</v>
      </c>
      <c r="B6" s="29">
        <v>8</v>
      </c>
      <c r="C6" s="29">
        <v>23</v>
      </c>
      <c r="D6" s="29">
        <v>39</v>
      </c>
      <c r="E6" s="29">
        <f t="shared" si="0"/>
        <v>50</v>
      </c>
      <c r="F6" s="29">
        <v>1</v>
      </c>
      <c r="G6" s="29">
        <v>4</v>
      </c>
      <c r="H6" s="29">
        <v>11</v>
      </c>
      <c r="I6" s="30">
        <f t="shared" si="1"/>
        <v>0.10666666666666666</v>
      </c>
      <c r="J6" s="31" t="str">
        <f t="shared" ref="J6:J18" si="2">IF(I6&lt;1%,"راكد",IF(I6&lt;15%,"مشبع","مطلوب"))</f>
        <v>مشبع</v>
      </c>
    </row>
    <row r="7" spans="1:10" x14ac:dyDescent="0.2">
      <c r="A7" s="28" t="s">
        <v>70</v>
      </c>
      <c r="B7" s="29">
        <v>11</v>
      </c>
      <c r="C7" s="29">
        <v>10</v>
      </c>
      <c r="D7" s="29">
        <v>17</v>
      </c>
      <c r="E7" s="29">
        <f t="shared" si="0"/>
        <v>19</v>
      </c>
      <c r="F7" s="29">
        <v>6</v>
      </c>
      <c r="G7" s="29">
        <v>8</v>
      </c>
      <c r="H7" s="29">
        <v>2</v>
      </c>
      <c r="I7" s="30">
        <f t="shared" si="1"/>
        <v>0.2807017543859649</v>
      </c>
      <c r="J7" s="31" t="str">
        <f t="shared" si="2"/>
        <v>مطلوب</v>
      </c>
    </row>
    <row r="8" spans="1:10" x14ac:dyDescent="0.2">
      <c r="A8" s="28" t="s">
        <v>71</v>
      </c>
      <c r="B8" s="29">
        <v>0</v>
      </c>
      <c r="C8" s="29">
        <v>3</v>
      </c>
      <c r="D8" s="29">
        <v>5</v>
      </c>
      <c r="E8" s="29">
        <f t="shared" si="0"/>
        <v>7</v>
      </c>
      <c r="F8" s="29">
        <v>3</v>
      </c>
      <c r="G8" s="29">
        <v>2</v>
      </c>
      <c r="H8" s="29">
        <v>2</v>
      </c>
      <c r="I8" s="30">
        <f t="shared" si="1"/>
        <v>0.33333333333333337</v>
      </c>
      <c r="J8" s="31" t="str">
        <f t="shared" si="2"/>
        <v>مطلوب</v>
      </c>
    </row>
    <row r="9" spans="1:10" x14ac:dyDescent="0.2">
      <c r="A9" s="28" t="s">
        <v>72</v>
      </c>
      <c r="B9" s="29">
        <v>0</v>
      </c>
      <c r="C9" s="29">
        <v>1</v>
      </c>
      <c r="D9" s="29">
        <v>0</v>
      </c>
      <c r="E9" s="29">
        <f t="shared" si="0"/>
        <v>5</v>
      </c>
      <c r="F9" s="29">
        <v>1</v>
      </c>
      <c r="G9" s="29">
        <v>1</v>
      </c>
      <c r="H9" s="29">
        <v>5</v>
      </c>
      <c r="I9" s="30">
        <f t="shared" si="1"/>
        <v>0.46666666666666667</v>
      </c>
      <c r="J9" s="31" t="str">
        <f t="shared" si="2"/>
        <v>مطلوب</v>
      </c>
    </row>
    <row r="10" spans="1:10" x14ac:dyDescent="0.2">
      <c r="A10" s="28" t="s">
        <v>73</v>
      </c>
      <c r="B10" s="29">
        <v>1</v>
      </c>
      <c r="C10" s="29">
        <v>1</v>
      </c>
      <c r="D10" s="29">
        <v>1</v>
      </c>
      <c r="E10" s="29">
        <f t="shared" si="0"/>
        <v>5</v>
      </c>
      <c r="F10" s="29">
        <v>0</v>
      </c>
      <c r="G10" s="29">
        <v>0</v>
      </c>
      <c r="H10" s="29">
        <v>4</v>
      </c>
      <c r="I10" s="30">
        <f t="shared" si="1"/>
        <v>0.26666666666666666</v>
      </c>
      <c r="J10" s="31" t="str">
        <f t="shared" si="2"/>
        <v>مطلوب</v>
      </c>
    </row>
    <row r="11" spans="1:10" x14ac:dyDescent="0.2">
      <c r="A11" s="28" t="s">
        <v>74</v>
      </c>
      <c r="B11" s="29">
        <v>2</v>
      </c>
      <c r="C11" s="29">
        <v>4</v>
      </c>
      <c r="D11" s="29">
        <v>5</v>
      </c>
      <c r="E11" s="29">
        <f t="shared" si="0"/>
        <v>5</v>
      </c>
      <c r="F11" s="29">
        <v>0</v>
      </c>
      <c r="G11" s="29">
        <v>0</v>
      </c>
      <c r="H11" s="29">
        <v>0</v>
      </c>
      <c r="I11" s="30">
        <f t="shared" si="1"/>
        <v>0</v>
      </c>
      <c r="J11" s="31" t="str">
        <f t="shared" si="2"/>
        <v>راكد</v>
      </c>
    </row>
    <row r="12" spans="1:10" x14ac:dyDescent="0.2">
      <c r="A12" s="28" t="s">
        <v>75</v>
      </c>
      <c r="B12" s="29">
        <v>6</v>
      </c>
      <c r="C12" s="29">
        <v>5</v>
      </c>
      <c r="D12" s="29">
        <v>4</v>
      </c>
      <c r="E12" s="29">
        <f t="shared" si="0"/>
        <v>4</v>
      </c>
      <c r="F12" s="29">
        <v>0</v>
      </c>
      <c r="G12" s="29">
        <v>0</v>
      </c>
      <c r="H12" s="29">
        <v>0</v>
      </c>
      <c r="I12" s="30">
        <f t="shared" si="1"/>
        <v>0</v>
      </c>
      <c r="J12" s="31" t="str">
        <f t="shared" si="2"/>
        <v>راكد</v>
      </c>
    </row>
    <row r="13" spans="1:10" x14ac:dyDescent="0.2">
      <c r="A13" s="28" t="s">
        <v>76</v>
      </c>
      <c r="B13" s="29">
        <v>1</v>
      </c>
      <c r="C13" s="29">
        <v>1</v>
      </c>
      <c r="D13" s="29">
        <v>2</v>
      </c>
      <c r="E13" s="29">
        <f t="shared" si="0"/>
        <v>2</v>
      </c>
      <c r="F13" s="29">
        <v>0</v>
      </c>
      <c r="G13" s="29">
        <v>0</v>
      </c>
      <c r="H13" s="29">
        <v>0</v>
      </c>
      <c r="I13" s="30">
        <f t="shared" si="1"/>
        <v>0</v>
      </c>
      <c r="J13" s="31" t="str">
        <f t="shared" si="2"/>
        <v>راكد</v>
      </c>
    </row>
    <row r="14" spans="1:10" x14ac:dyDescent="0.2">
      <c r="A14" s="28" t="s">
        <v>77</v>
      </c>
      <c r="B14" s="29">
        <v>2</v>
      </c>
      <c r="C14" s="29">
        <v>1</v>
      </c>
      <c r="D14" s="29">
        <v>1</v>
      </c>
      <c r="E14" s="29">
        <f t="shared" si="0"/>
        <v>1</v>
      </c>
      <c r="F14" s="29">
        <v>0</v>
      </c>
      <c r="G14" s="29">
        <v>0</v>
      </c>
      <c r="H14" s="29">
        <v>0</v>
      </c>
      <c r="I14" s="30">
        <f t="shared" si="1"/>
        <v>0</v>
      </c>
      <c r="J14" s="31" t="str">
        <f t="shared" si="2"/>
        <v>راكد</v>
      </c>
    </row>
    <row r="15" spans="1:10" x14ac:dyDescent="0.2">
      <c r="A15" s="28" t="s">
        <v>78</v>
      </c>
      <c r="B15" s="29">
        <v>0</v>
      </c>
      <c r="C15" s="29">
        <v>1</v>
      </c>
      <c r="D15" s="29">
        <v>0</v>
      </c>
      <c r="E15" s="29">
        <f t="shared" si="0"/>
        <v>1</v>
      </c>
      <c r="F15" s="29">
        <v>0</v>
      </c>
      <c r="G15" s="29">
        <v>0</v>
      </c>
      <c r="H15" s="29">
        <v>1</v>
      </c>
      <c r="I15" s="30">
        <f t="shared" si="1"/>
        <v>0.33333333333333331</v>
      </c>
      <c r="J15" s="31" t="str">
        <f t="shared" si="2"/>
        <v>مطلوب</v>
      </c>
    </row>
    <row r="16" spans="1:10" x14ac:dyDescent="0.2">
      <c r="A16" s="28" t="s">
        <v>79</v>
      </c>
      <c r="B16" s="29">
        <v>0</v>
      </c>
      <c r="C16" s="29">
        <v>0</v>
      </c>
      <c r="D16" s="29">
        <v>1</v>
      </c>
      <c r="E16" s="29">
        <f t="shared" si="0"/>
        <v>1</v>
      </c>
      <c r="F16" s="29">
        <v>0</v>
      </c>
      <c r="G16" s="29">
        <v>0</v>
      </c>
      <c r="H16" s="29">
        <v>0</v>
      </c>
      <c r="I16" s="30">
        <f t="shared" si="1"/>
        <v>0</v>
      </c>
      <c r="J16" s="31" t="str">
        <f t="shared" si="2"/>
        <v>راكد</v>
      </c>
    </row>
    <row r="17" spans="1:10" x14ac:dyDescent="0.2">
      <c r="A17" s="28" t="s">
        <v>80</v>
      </c>
      <c r="B17" s="29">
        <v>0</v>
      </c>
      <c r="C17" s="29">
        <v>0</v>
      </c>
      <c r="D17" s="29">
        <v>1</v>
      </c>
      <c r="E17" s="29">
        <f t="shared" si="0"/>
        <v>1</v>
      </c>
      <c r="F17" s="29">
        <v>0</v>
      </c>
      <c r="G17" s="29">
        <v>0</v>
      </c>
      <c r="H17" s="29">
        <v>0</v>
      </c>
      <c r="I17" s="30">
        <f t="shared" si="1"/>
        <v>0</v>
      </c>
      <c r="J17" s="31" t="str">
        <f t="shared" si="2"/>
        <v>راكد</v>
      </c>
    </row>
    <row r="18" spans="1:10" x14ac:dyDescent="0.2">
      <c r="A18" s="28" t="s">
        <v>81</v>
      </c>
      <c r="B18" s="29">
        <v>1</v>
      </c>
      <c r="C18" s="29">
        <v>1</v>
      </c>
      <c r="D18" s="29">
        <v>1</v>
      </c>
      <c r="E18" s="29">
        <f t="shared" si="0"/>
        <v>1</v>
      </c>
      <c r="F18" s="29">
        <v>0</v>
      </c>
      <c r="G18" s="29">
        <v>0</v>
      </c>
      <c r="H18" s="29">
        <v>0</v>
      </c>
      <c r="I18" s="30">
        <f t="shared" si="1"/>
        <v>0</v>
      </c>
      <c r="J18" s="31" t="str">
        <f t="shared" si="2"/>
        <v>راكد</v>
      </c>
    </row>
    <row r="19" spans="1:10" ht="15" x14ac:dyDescent="0.2">
      <c r="A19" s="46" t="s">
        <v>8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15" x14ac:dyDescent="0.2">
      <c r="A20" s="26" t="s">
        <v>96</v>
      </c>
      <c r="B20" s="27">
        <v>109</v>
      </c>
      <c r="C20" s="27">
        <v>106</v>
      </c>
      <c r="D20" s="27">
        <v>103</v>
      </c>
      <c r="E20" s="27">
        <f t="shared" ref="E20:E39" si="3">D20+H20</f>
        <v>107</v>
      </c>
      <c r="F20" s="27">
        <v>2</v>
      </c>
      <c r="G20" s="27">
        <v>1</v>
      </c>
      <c r="H20" s="27">
        <v>4</v>
      </c>
      <c r="I20" s="30">
        <f t="shared" ref="I20:I39" si="4">AVERAGE(F20:H20)/E20</f>
        <v>2.180685358255452E-2</v>
      </c>
      <c r="J20" s="28" t="s">
        <v>92</v>
      </c>
    </row>
    <row r="21" spans="1:10" ht="15" x14ac:dyDescent="0.2">
      <c r="A21" s="28" t="s">
        <v>99</v>
      </c>
      <c r="B21" s="29">
        <v>70</v>
      </c>
      <c r="C21" s="29">
        <v>66</v>
      </c>
      <c r="D21" s="29">
        <v>64</v>
      </c>
      <c r="E21" s="27">
        <f t="shared" si="3"/>
        <v>65</v>
      </c>
      <c r="F21" s="29">
        <v>2</v>
      </c>
      <c r="G21" s="27">
        <v>0</v>
      </c>
      <c r="H21" s="29">
        <v>1</v>
      </c>
      <c r="I21" s="30">
        <f t="shared" si="4"/>
        <v>1.5384615384615385E-2</v>
      </c>
      <c r="J21" s="28" t="s">
        <v>92</v>
      </c>
    </row>
    <row r="22" spans="1:10" ht="15" x14ac:dyDescent="0.2">
      <c r="A22" s="26" t="s">
        <v>106</v>
      </c>
      <c r="B22" s="27">
        <v>38</v>
      </c>
      <c r="C22" s="27">
        <v>54</v>
      </c>
      <c r="D22" s="27">
        <v>54</v>
      </c>
      <c r="E22" s="27">
        <f t="shared" si="3"/>
        <v>61</v>
      </c>
      <c r="F22" s="27">
        <v>4</v>
      </c>
      <c r="G22" s="27">
        <v>3</v>
      </c>
      <c r="H22" s="27">
        <v>7</v>
      </c>
      <c r="I22" s="30">
        <f t="shared" si="4"/>
        <v>7.650273224043716E-2</v>
      </c>
      <c r="J22" s="28" t="s">
        <v>92</v>
      </c>
    </row>
    <row r="23" spans="1:10" ht="15" x14ac:dyDescent="0.2">
      <c r="A23" s="46" t="s">
        <v>9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0" x14ac:dyDescent="0.2">
      <c r="A24" s="28" t="s">
        <v>10</v>
      </c>
      <c r="B24" s="29">
        <v>140</v>
      </c>
      <c r="C24" s="29">
        <v>149</v>
      </c>
      <c r="D24" s="29">
        <v>155</v>
      </c>
      <c r="E24" s="32">
        <f t="shared" ref="E24:E31" si="5">D24+H24</f>
        <v>156</v>
      </c>
      <c r="F24" s="29">
        <v>1</v>
      </c>
      <c r="G24" s="29">
        <v>0</v>
      </c>
      <c r="H24" s="29">
        <v>1</v>
      </c>
      <c r="I24" s="30">
        <f t="shared" ref="I24:I31" si="6">AVERAGE(F24:H24)/E24</f>
        <v>4.2735042735042731E-3</v>
      </c>
      <c r="J24" s="28" t="str">
        <f t="shared" ref="J24:J31" si="7">IF(I24&lt;1%,"راكد",IF(I24&lt;15%,"مشبع","مطلوب"))</f>
        <v>راكد</v>
      </c>
    </row>
    <row r="25" spans="1:10" x14ac:dyDescent="0.2">
      <c r="A25" s="28" t="s">
        <v>11</v>
      </c>
      <c r="B25" s="29">
        <v>133</v>
      </c>
      <c r="C25" s="29">
        <v>137</v>
      </c>
      <c r="D25" s="29">
        <v>137</v>
      </c>
      <c r="E25" s="32">
        <f t="shared" si="5"/>
        <v>141</v>
      </c>
      <c r="F25" s="29">
        <v>4</v>
      </c>
      <c r="G25" s="29">
        <v>3</v>
      </c>
      <c r="H25" s="29">
        <v>4</v>
      </c>
      <c r="I25" s="30">
        <f t="shared" si="6"/>
        <v>2.6004728132387706E-2</v>
      </c>
      <c r="J25" s="28" t="str">
        <f t="shared" si="7"/>
        <v>مشبع</v>
      </c>
    </row>
    <row r="26" spans="1:10" x14ac:dyDescent="0.2">
      <c r="A26" s="28" t="s">
        <v>12</v>
      </c>
      <c r="B26" s="29">
        <v>110</v>
      </c>
      <c r="C26" s="29">
        <v>122</v>
      </c>
      <c r="D26" s="29">
        <v>120</v>
      </c>
      <c r="E26" s="32">
        <f t="shared" si="5"/>
        <v>120</v>
      </c>
      <c r="F26" s="29">
        <v>0</v>
      </c>
      <c r="G26" s="29">
        <v>2</v>
      </c>
      <c r="H26" s="29">
        <v>0</v>
      </c>
      <c r="I26" s="30">
        <f t="shared" si="6"/>
        <v>5.5555555555555549E-3</v>
      </c>
      <c r="J26" s="28" t="str">
        <f t="shared" si="7"/>
        <v>راكد</v>
      </c>
    </row>
    <row r="27" spans="1:10" x14ac:dyDescent="0.2">
      <c r="A27" s="28" t="s">
        <v>13</v>
      </c>
      <c r="B27" s="29">
        <v>33</v>
      </c>
      <c r="C27" s="29">
        <v>36</v>
      </c>
      <c r="D27" s="29">
        <v>38</v>
      </c>
      <c r="E27" s="32">
        <f t="shared" si="5"/>
        <v>38</v>
      </c>
      <c r="F27" s="29">
        <v>0</v>
      </c>
      <c r="G27" s="29">
        <v>0</v>
      </c>
      <c r="H27" s="29">
        <v>0</v>
      </c>
      <c r="I27" s="30">
        <f t="shared" si="6"/>
        <v>0</v>
      </c>
      <c r="J27" s="28" t="str">
        <f t="shared" si="7"/>
        <v>راكد</v>
      </c>
    </row>
    <row r="28" spans="1:10" x14ac:dyDescent="0.2">
      <c r="A28" s="28" t="s">
        <v>14</v>
      </c>
      <c r="B28" s="29">
        <v>18</v>
      </c>
      <c r="C28" s="29">
        <v>21</v>
      </c>
      <c r="D28" s="29">
        <v>22</v>
      </c>
      <c r="E28" s="32">
        <f t="shared" si="5"/>
        <v>22</v>
      </c>
      <c r="F28" s="29">
        <v>0</v>
      </c>
      <c r="G28" s="29">
        <v>0</v>
      </c>
      <c r="H28" s="29">
        <v>0</v>
      </c>
      <c r="I28" s="30">
        <f t="shared" si="6"/>
        <v>0</v>
      </c>
      <c r="J28" s="28" t="str">
        <f t="shared" si="7"/>
        <v>راكد</v>
      </c>
    </row>
    <row r="29" spans="1:10" x14ac:dyDescent="0.2">
      <c r="A29" s="28" t="s">
        <v>15</v>
      </c>
      <c r="B29" s="29">
        <v>3</v>
      </c>
      <c r="C29" s="29">
        <v>6</v>
      </c>
      <c r="D29" s="29">
        <v>6</v>
      </c>
      <c r="E29" s="32">
        <f t="shared" si="5"/>
        <v>6</v>
      </c>
      <c r="F29" s="29">
        <v>0</v>
      </c>
      <c r="G29" s="29">
        <v>0</v>
      </c>
      <c r="H29" s="29">
        <v>0</v>
      </c>
      <c r="I29" s="30">
        <f t="shared" si="6"/>
        <v>0</v>
      </c>
      <c r="J29" s="28" t="str">
        <f t="shared" si="7"/>
        <v>راكد</v>
      </c>
    </row>
    <row r="30" spans="1:10" x14ac:dyDescent="0.2">
      <c r="A30" s="28" t="s">
        <v>16</v>
      </c>
      <c r="B30" s="29">
        <v>4</v>
      </c>
      <c r="C30" s="29">
        <v>4</v>
      </c>
      <c r="D30" s="29">
        <v>3</v>
      </c>
      <c r="E30" s="32">
        <f t="shared" si="5"/>
        <v>3</v>
      </c>
      <c r="F30" s="29">
        <v>0</v>
      </c>
      <c r="G30" s="29">
        <v>0</v>
      </c>
      <c r="H30" s="29">
        <v>0</v>
      </c>
      <c r="I30" s="30">
        <f t="shared" si="6"/>
        <v>0</v>
      </c>
      <c r="J30" s="28" t="str">
        <f t="shared" si="7"/>
        <v>راكد</v>
      </c>
    </row>
    <row r="31" spans="1:10" x14ac:dyDescent="0.2">
      <c r="A31" s="28" t="s">
        <v>17</v>
      </c>
      <c r="B31" s="29">
        <v>0</v>
      </c>
      <c r="C31" s="29">
        <v>1</v>
      </c>
      <c r="D31" s="29">
        <v>2</v>
      </c>
      <c r="E31" s="32">
        <f t="shared" si="5"/>
        <v>2</v>
      </c>
      <c r="F31" s="29">
        <v>0</v>
      </c>
      <c r="G31" s="29">
        <v>0</v>
      </c>
      <c r="H31" s="29">
        <v>0</v>
      </c>
      <c r="I31" s="30">
        <f t="shared" si="6"/>
        <v>0</v>
      </c>
      <c r="J31" s="28" t="str">
        <f t="shared" si="7"/>
        <v>راكد</v>
      </c>
    </row>
    <row r="32" spans="1:10" ht="15" x14ac:dyDescent="0.2">
      <c r="A32" s="46" t="s">
        <v>18</v>
      </c>
      <c r="B32" s="47"/>
      <c r="C32" s="47"/>
      <c r="D32" s="47"/>
      <c r="E32" s="47"/>
      <c r="F32" s="47"/>
      <c r="G32" s="47"/>
      <c r="H32" s="47"/>
      <c r="I32" s="47"/>
      <c r="J32" s="48"/>
    </row>
    <row r="33" spans="1:10" x14ac:dyDescent="0.2">
      <c r="A33" s="28" t="s">
        <v>19</v>
      </c>
      <c r="B33" s="29">
        <v>174</v>
      </c>
      <c r="C33" s="29">
        <v>184</v>
      </c>
      <c r="D33" s="29">
        <v>184</v>
      </c>
      <c r="E33" s="32">
        <f t="shared" ref="E33:E38" si="8">D33+H33</f>
        <v>197</v>
      </c>
      <c r="F33" s="29">
        <v>1</v>
      </c>
      <c r="G33" s="29">
        <v>7</v>
      </c>
      <c r="H33" s="29">
        <v>13</v>
      </c>
      <c r="I33" s="30">
        <f t="shared" ref="I33:I38" si="9">AVERAGE(F33:H33)/E33</f>
        <v>3.553299492385787E-2</v>
      </c>
      <c r="J33" s="28" t="str">
        <f t="shared" ref="J33:J38" si="10">IF(I33&lt;1%,"راكد",IF(I33&lt;15%,"مشبع","مطلوب"))</f>
        <v>مشبع</v>
      </c>
    </row>
    <row r="34" spans="1:10" x14ac:dyDescent="0.2">
      <c r="A34" s="28" t="s">
        <v>20</v>
      </c>
      <c r="B34" s="29">
        <v>39</v>
      </c>
      <c r="C34" s="29">
        <v>45</v>
      </c>
      <c r="D34" s="29">
        <v>48</v>
      </c>
      <c r="E34" s="32">
        <f t="shared" si="8"/>
        <v>49</v>
      </c>
      <c r="F34" s="29">
        <v>0</v>
      </c>
      <c r="G34" s="29">
        <v>0</v>
      </c>
      <c r="H34" s="29">
        <v>1</v>
      </c>
      <c r="I34" s="30">
        <f t="shared" si="9"/>
        <v>6.8027210884353739E-3</v>
      </c>
      <c r="J34" s="28" t="str">
        <f t="shared" si="10"/>
        <v>راكد</v>
      </c>
    </row>
    <row r="35" spans="1:10" x14ac:dyDescent="0.2">
      <c r="A35" s="28" t="s">
        <v>21</v>
      </c>
      <c r="B35" s="29">
        <v>24</v>
      </c>
      <c r="C35" s="29">
        <v>28</v>
      </c>
      <c r="D35" s="29">
        <v>29</v>
      </c>
      <c r="E35" s="32">
        <f t="shared" si="8"/>
        <v>29</v>
      </c>
      <c r="F35" s="29">
        <v>0</v>
      </c>
      <c r="G35" s="29">
        <v>0</v>
      </c>
      <c r="H35" s="29">
        <v>0</v>
      </c>
      <c r="I35" s="30">
        <f t="shared" si="9"/>
        <v>0</v>
      </c>
      <c r="J35" s="28" t="str">
        <f t="shared" si="10"/>
        <v>راكد</v>
      </c>
    </row>
    <row r="36" spans="1:10" x14ac:dyDescent="0.2">
      <c r="A36" s="28" t="s">
        <v>22</v>
      </c>
      <c r="B36" s="29">
        <v>16</v>
      </c>
      <c r="C36" s="29">
        <v>21</v>
      </c>
      <c r="D36" s="29">
        <v>22</v>
      </c>
      <c r="E36" s="32">
        <f t="shared" si="8"/>
        <v>22</v>
      </c>
      <c r="F36" s="29">
        <v>0</v>
      </c>
      <c r="G36" s="29">
        <v>0</v>
      </c>
      <c r="H36" s="29">
        <v>0</v>
      </c>
      <c r="I36" s="30">
        <f t="shared" si="9"/>
        <v>0</v>
      </c>
      <c r="J36" s="28" t="str">
        <f t="shared" si="10"/>
        <v>راكد</v>
      </c>
    </row>
    <row r="37" spans="1:10" x14ac:dyDescent="0.2">
      <c r="A37" s="28" t="s">
        <v>23</v>
      </c>
      <c r="B37" s="29">
        <v>11</v>
      </c>
      <c r="C37" s="29">
        <v>13</v>
      </c>
      <c r="D37" s="29">
        <v>12</v>
      </c>
      <c r="E37" s="32">
        <f t="shared" si="8"/>
        <v>13</v>
      </c>
      <c r="F37" s="29">
        <v>0</v>
      </c>
      <c r="G37" s="29">
        <v>0</v>
      </c>
      <c r="H37" s="29">
        <v>1</v>
      </c>
      <c r="I37" s="30">
        <f t="shared" si="9"/>
        <v>2.564102564102564E-2</v>
      </c>
      <c r="J37" s="28" t="str">
        <f t="shared" si="10"/>
        <v>مشبع</v>
      </c>
    </row>
    <row r="38" spans="1:10" x14ac:dyDescent="0.2">
      <c r="A38" s="28" t="s">
        <v>24</v>
      </c>
      <c r="B38" s="29">
        <v>8</v>
      </c>
      <c r="C38" s="29">
        <v>8</v>
      </c>
      <c r="D38" s="29">
        <v>9</v>
      </c>
      <c r="E38" s="32">
        <f t="shared" si="8"/>
        <v>9</v>
      </c>
      <c r="F38" s="29">
        <v>0</v>
      </c>
      <c r="G38" s="29">
        <v>0</v>
      </c>
      <c r="H38" s="29">
        <v>0</v>
      </c>
      <c r="I38" s="30">
        <f t="shared" si="9"/>
        <v>0</v>
      </c>
      <c r="J38" s="28" t="str">
        <f t="shared" si="10"/>
        <v>راكد</v>
      </c>
    </row>
    <row r="39" spans="1:10" ht="15" x14ac:dyDescent="0.2">
      <c r="A39" s="46" t="s">
        <v>25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x14ac:dyDescent="0.2">
      <c r="A40" s="28" t="s">
        <v>26</v>
      </c>
      <c r="B40" s="29">
        <v>253</v>
      </c>
      <c r="C40" s="29">
        <v>254</v>
      </c>
      <c r="D40" s="29">
        <v>250</v>
      </c>
      <c r="E40" s="32">
        <f t="shared" ref="E40:E71" si="11">D40+H40</f>
        <v>251</v>
      </c>
      <c r="F40" s="29">
        <v>22</v>
      </c>
      <c r="G40" s="29">
        <v>6</v>
      </c>
      <c r="H40" s="29">
        <v>1</v>
      </c>
      <c r="I40" s="30">
        <f t="shared" ref="I40:I71" si="12">AVERAGE(F40:H40)/E40</f>
        <v>3.851261620185923E-2</v>
      </c>
      <c r="J40" s="28" t="str">
        <f t="shared" ref="J40:J71" si="13">IF(I40&lt;1%,"راكد",IF(I40&lt;15%,"مشبع","مطلوب"))</f>
        <v>مشبع</v>
      </c>
    </row>
    <row r="41" spans="1:10" x14ac:dyDescent="0.2">
      <c r="A41" s="28" t="s">
        <v>27</v>
      </c>
      <c r="B41" s="29">
        <v>166</v>
      </c>
      <c r="C41" s="29">
        <v>196</v>
      </c>
      <c r="D41" s="29">
        <v>223</v>
      </c>
      <c r="E41" s="32">
        <f t="shared" si="11"/>
        <v>225</v>
      </c>
      <c r="F41" s="29">
        <v>8</v>
      </c>
      <c r="G41" s="29">
        <v>7</v>
      </c>
      <c r="H41" s="29">
        <v>2</v>
      </c>
      <c r="I41" s="30">
        <f t="shared" si="12"/>
        <v>2.5185185185185185E-2</v>
      </c>
      <c r="J41" s="28" t="str">
        <f t="shared" si="13"/>
        <v>مشبع</v>
      </c>
    </row>
    <row r="42" spans="1:10" x14ac:dyDescent="0.2">
      <c r="A42" s="28" t="s">
        <v>28</v>
      </c>
      <c r="B42" s="29">
        <v>141</v>
      </c>
      <c r="C42" s="29">
        <v>153</v>
      </c>
      <c r="D42" s="29">
        <v>155</v>
      </c>
      <c r="E42" s="32">
        <f t="shared" si="11"/>
        <v>155</v>
      </c>
      <c r="F42" s="29">
        <v>1</v>
      </c>
      <c r="G42" s="29">
        <v>1</v>
      </c>
      <c r="H42" s="29">
        <v>0</v>
      </c>
      <c r="I42" s="30">
        <f t="shared" si="12"/>
        <v>4.3010752688172043E-3</v>
      </c>
      <c r="J42" s="28" t="str">
        <f t="shared" si="13"/>
        <v>راكد</v>
      </c>
    </row>
    <row r="43" spans="1:10" x14ac:dyDescent="0.2">
      <c r="A43" s="28" t="s">
        <v>29</v>
      </c>
      <c r="B43" s="29">
        <v>117</v>
      </c>
      <c r="C43" s="29">
        <v>122</v>
      </c>
      <c r="D43" s="29">
        <v>121</v>
      </c>
      <c r="E43" s="32">
        <f t="shared" si="11"/>
        <v>123</v>
      </c>
      <c r="F43" s="29">
        <v>0</v>
      </c>
      <c r="G43" s="29">
        <v>0</v>
      </c>
      <c r="H43" s="29">
        <v>2</v>
      </c>
      <c r="I43" s="30">
        <f t="shared" si="12"/>
        <v>5.4200542005420054E-3</v>
      </c>
      <c r="J43" s="28" t="str">
        <f t="shared" si="13"/>
        <v>راكد</v>
      </c>
    </row>
    <row r="44" spans="1:10" x14ac:dyDescent="0.2">
      <c r="A44" s="28" t="s">
        <v>30</v>
      </c>
      <c r="B44" s="29">
        <v>119</v>
      </c>
      <c r="C44" s="29">
        <v>122</v>
      </c>
      <c r="D44" s="29">
        <v>122</v>
      </c>
      <c r="E44" s="32">
        <f t="shared" si="11"/>
        <v>122</v>
      </c>
      <c r="F44" s="29">
        <v>6</v>
      </c>
      <c r="G44" s="29">
        <v>3</v>
      </c>
      <c r="H44" s="29">
        <v>0</v>
      </c>
      <c r="I44" s="30">
        <f t="shared" si="12"/>
        <v>2.4590163934426229E-2</v>
      </c>
      <c r="J44" s="28" t="str">
        <f t="shared" si="13"/>
        <v>مشبع</v>
      </c>
    </row>
    <row r="45" spans="1:10" x14ac:dyDescent="0.2">
      <c r="A45" s="28" t="s">
        <v>31</v>
      </c>
      <c r="B45" s="29">
        <v>80</v>
      </c>
      <c r="C45" s="29">
        <v>80</v>
      </c>
      <c r="D45" s="29">
        <v>84</v>
      </c>
      <c r="E45" s="32">
        <f t="shared" si="11"/>
        <v>85</v>
      </c>
      <c r="F45" s="29">
        <v>8</v>
      </c>
      <c r="G45" s="29">
        <v>5</v>
      </c>
      <c r="H45" s="29">
        <v>1</v>
      </c>
      <c r="I45" s="30">
        <f t="shared" si="12"/>
        <v>5.4901960784313732E-2</v>
      </c>
      <c r="J45" s="28" t="str">
        <f t="shared" si="13"/>
        <v>مشبع</v>
      </c>
    </row>
    <row r="46" spans="1:10" x14ac:dyDescent="0.2">
      <c r="A46" s="28" t="s">
        <v>32</v>
      </c>
      <c r="B46" s="29">
        <v>59</v>
      </c>
      <c r="C46" s="29">
        <v>63</v>
      </c>
      <c r="D46" s="29">
        <v>69</v>
      </c>
      <c r="E46" s="32">
        <f t="shared" si="11"/>
        <v>71</v>
      </c>
      <c r="F46" s="29">
        <v>1</v>
      </c>
      <c r="G46" s="29">
        <v>1</v>
      </c>
      <c r="H46" s="29">
        <v>2</v>
      </c>
      <c r="I46" s="30">
        <f t="shared" si="12"/>
        <v>1.8779342723004695E-2</v>
      </c>
      <c r="J46" s="28" t="str">
        <f t="shared" si="13"/>
        <v>مشبع</v>
      </c>
    </row>
    <row r="47" spans="1:10" x14ac:dyDescent="0.2">
      <c r="A47" s="28" t="s">
        <v>33</v>
      </c>
      <c r="B47" s="29">
        <v>22</v>
      </c>
      <c r="C47" s="29">
        <v>52</v>
      </c>
      <c r="D47" s="29">
        <v>63</v>
      </c>
      <c r="E47" s="32">
        <f t="shared" si="11"/>
        <v>65</v>
      </c>
      <c r="F47" s="29">
        <v>4</v>
      </c>
      <c r="G47" s="29">
        <v>2</v>
      </c>
      <c r="H47" s="29">
        <v>2</v>
      </c>
      <c r="I47" s="30">
        <f t="shared" si="12"/>
        <v>4.1025641025641026E-2</v>
      </c>
      <c r="J47" s="28" t="str">
        <f t="shared" si="13"/>
        <v>مشبع</v>
      </c>
    </row>
    <row r="48" spans="1:10" x14ac:dyDescent="0.2">
      <c r="A48" s="28" t="s">
        <v>34</v>
      </c>
      <c r="B48" s="29">
        <v>53</v>
      </c>
      <c r="C48" s="29">
        <v>57</v>
      </c>
      <c r="D48" s="29">
        <v>56</v>
      </c>
      <c r="E48" s="32">
        <f t="shared" si="11"/>
        <v>57</v>
      </c>
      <c r="F48" s="29">
        <v>2</v>
      </c>
      <c r="G48" s="29">
        <v>1</v>
      </c>
      <c r="H48" s="29">
        <v>1</v>
      </c>
      <c r="I48" s="30">
        <f t="shared" si="12"/>
        <v>2.3391812865497075E-2</v>
      </c>
      <c r="J48" s="28" t="str">
        <f t="shared" si="13"/>
        <v>مشبع</v>
      </c>
    </row>
    <row r="49" spans="1:10" x14ac:dyDescent="0.2">
      <c r="A49" s="28" t="s">
        <v>35</v>
      </c>
      <c r="B49" s="29">
        <v>8</v>
      </c>
      <c r="C49" s="29">
        <v>24</v>
      </c>
      <c r="D49" s="29">
        <v>50</v>
      </c>
      <c r="E49" s="32">
        <f t="shared" si="11"/>
        <v>51</v>
      </c>
      <c r="F49" s="29">
        <v>5</v>
      </c>
      <c r="G49" s="29">
        <v>0</v>
      </c>
      <c r="H49" s="29">
        <v>1</v>
      </c>
      <c r="I49" s="30">
        <f t="shared" si="12"/>
        <v>3.9215686274509803E-2</v>
      </c>
      <c r="J49" s="28" t="str">
        <f t="shared" si="13"/>
        <v>مشبع</v>
      </c>
    </row>
    <row r="50" spans="1:10" ht="28.5" x14ac:dyDescent="0.2">
      <c r="A50" s="28" t="s">
        <v>36</v>
      </c>
      <c r="B50" s="29">
        <v>48</v>
      </c>
      <c r="C50" s="29">
        <v>47</v>
      </c>
      <c r="D50" s="29">
        <v>42</v>
      </c>
      <c r="E50" s="32">
        <f t="shared" si="11"/>
        <v>43</v>
      </c>
      <c r="F50" s="29">
        <v>4</v>
      </c>
      <c r="G50" s="29">
        <v>1</v>
      </c>
      <c r="H50" s="29">
        <v>1</v>
      </c>
      <c r="I50" s="30">
        <f t="shared" si="12"/>
        <v>4.6511627906976744E-2</v>
      </c>
      <c r="J50" s="28" t="s">
        <v>131</v>
      </c>
    </row>
    <row r="51" spans="1:10" x14ac:dyDescent="0.2">
      <c r="A51" s="28" t="s">
        <v>37</v>
      </c>
      <c r="B51" s="29">
        <v>24</v>
      </c>
      <c r="C51" s="29">
        <v>34</v>
      </c>
      <c r="D51" s="29">
        <v>38</v>
      </c>
      <c r="E51" s="32">
        <f t="shared" si="11"/>
        <v>40</v>
      </c>
      <c r="F51" s="29">
        <v>5</v>
      </c>
      <c r="G51" s="29">
        <v>3</v>
      </c>
      <c r="H51" s="29">
        <v>2</v>
      </c>
      <c r="I51" s="30">
        <f t="shared" si="12"/>
        <v>8.3333333333333343E-2</v>
      </c>
      <c r="J51" s="28" t="str">
        <f t="shared" si="13"/>
        <v>مشبع</v>
      </c>
    </row>
    <row r="52" spans="1:10" x14ac:dyDescent="0.2">
      <c r="A52" s="28" t="s">
        <v>38</v>
      </c>
      <c r="B52" s="29">
        <v>31</v>
      </c>
      <c r="C52" s="29">
        <v>38</v>
      </c>
      <c r="D52" s="29">
        <v>38</v>
      </c>
      <c r="E52" s="32">
        <f t="shared" si="11"/>
        <v>40</v>
      </c>
      <c r="F52" s="29">
        <v>1</v>
      </c>
      <c r="G52" s="29">
        <v>0</v>
      </c>
      <c r="H52" s="29">
        <v>2</v>
      </c>
      <c r="I52" s="30">
        <f t="shared" si="12"/>
        <v>2.5000000000000001E-2</v>
      </c>
      <c r="J52" s="28" t="str">
        <f t="shared" si="13"/>
        <v>مشبع</v>
      </c>
    </row>
    <row r="53" spans="1:10" x14ac:dyDescent="0.2">
      <c r="A53" s="28" t="s">
        <v>39</v>
      </c>
      <c r="B53" s="29">
        <v>29</v>
      </c>
      <c r="C53" s="29">
        <v>36</v>
      </c>
      <c r="D53" s="29">
        <v>36</v>
      </c>
      <c r="E53" s="32">
        <f t="shared" si="11"/>
        <v>36</v>
      </c>
      <c r="F53" s="29">
        <v>4</v>
      </c>
      <c r="G53" s="29">
        <v>1</v>
      </c>
      <c r="H53" s="29">
        <v>0</v>
      </c>
      <c r="I53" s="30">
        <f t="shared" si="12"/>
        <v>4.6296296296296301E-2</v>
      </c>
      <c r="J53" s="28" t="str">
        <f t="shared" si="13"/>
        <v>مشبع</v>
      </c>
    </row>
    <row r="54" spans="1:10" ht="28.5" x14ac:dyDescent="0.2">
      <c r="A54" s="28" t="s">
        <v>40</v>
      </c>
      <c r="B54" s="29">
        <v>37</v>
      </c>
      <c r="C54" s="29">
        <v>33</v>
      </c>
      <c r="D54" s="29">
        <v>26</v>
      </c>
      <c r="E54" s="32">
        <f t="shared" si="11"/>
        <v>27</v>
      </c>
      <c r="F54" s="29">
        <v>2</v>
      </c>
      <c r="G54" s="29">
        <v>3</v>
      </c>
      <c r="H54" s="29">
        <v>1</v>
      </c>
      <c r="I54" s="30">
        <f t="shared" si="12"/>
        <v>7.407407407407407E-2</v>
      </c>
      <c r="J54" s="28" t="s">
        <v>131</v>
      </c>
    </row>
    <row r="55" spans="1:10" x14ac:dyDescent="0.2">
      <c r="A55" s="28" t="s">
        <v>41</v>
      </c>
      <c r="B55" s="29">
        <v>10</v>
      </c>
      <c r="C55" s="29">
        <v>19</v>
      </c>
      <c r="D55" s="29">
        <v>24</v>
      </c>
      <c r="E55" s="32">
        <f t="shared" si="11"/>
        <v>24</v>
      </c>
      <c r="F55" s="29">
        <v>8</v>
      </c>
      <c r="G55" s="29">
        <v>0</v>
      </c>
      <c r="H55" s="29">
        <v>0</v>
      </c>
      <c r="I55" s="30">
        <f t="shared" si="12"/>
        <v>0.1111111111111111</v>
      </c>
      <c r="J55" s="28" t="str">
        <f t="shared" si="13"/>
        <v>مشبع</v>
      </c>
    </row>
    <row r="56" spans="1:10" x14ac:dyDescent="0.2">
      <c r="A56" s="28" t="s">
        <v>42</v>
      </c>
      <c r="B56" s="29">
        <v>17</v>
      </c>
      <c r="C56" s="29">
        <v>14</v>
      </c>
      <c r="D56" s="29">
        <v>17</v>
      </c>
      <c r="E56" s="32">
        <f t="shared" si="11"/>
        <v>19</v>
      </c>
      <c r="F56" s="29">
        <v>0</v>
      </c>
      <c r="G56" s="29">
        <v>0</v>
      </c>
      <c r="H56" s="29">
        <v>2</v>
      </c>
      <c r="I56" s="30">
        <f t="shared" si="12"/>
        <v>3.5087719298245612E-2</v>
      </c>
      <c r="J56" s="28" t="str">
        <f t="shared" si="13"/>
        <v>مشبع</v>
      </c>
    </row>
    <row r="57" spans="1:10" x14ac:dyDescent="0.2">
      <c r="A57" s="28" t="s">
        <v>43</v>
      </c>
      <c r="B57" s="29">
        <v>15</v>
      </c>
      <c r="C57" s="29">
        <v>17</v>
      </c>
      <c r="D57" s="29">
        <v>17</v>
      </c>
      <c r="E57" s="32">
        <f t="shared" si="11"/>
        <v>19</v>
      </c>
      <c r="F57" s="29">
        <v>4</v>
      </c>
      <c r="G57" s="29">
        <v>0</v>
      </c>
      <c r="H57" s="29">
        <v>2</v>
      </c>
      <c r="I57" s="30">
        <f t="shared" si="12"/>
        <v>0.10526315789473684</v>
      </c>
      <c r="J57" s="28" t="str">
        <f t="shared" si="13"/>
        <v>مشبع</v>
      </c>
    </row>
    <row r="58" spans="1:10" x14ac:dyDescent="0.2">
      <c r="A58" s="28" t="s">
        <v>44</v>
      </c>
      <c r="B58" s="29">
        <v>11</v>
      </c>
      <c r="C58" s="29">
        <v>14</v>
      </c>
      <c r="D58" s="29">
        <v>16</v>
      </c>
      <c r="E58" s="32">
        <f t="shared" si="11"/>
        <v>16</v>
      </c>
      <c r="F58" s="29">
        <v>0</v>
      </c>
      <c r="G58" s="29">
        <v>0</v>
      </c>
      <c r="H58" s="29">
        <v>0</v>
      </c>
      <c r="I58" s="30">
        <f t="shared" si="12"/>
        <v>0</v>
      </c>
      <c r="J58" s="28" t="str">
        <f t="shared" si="13"/>
        <v>راكد</v>
      </c>
    </row>
    <row r="59" spans="1:10" x14ac:dyDescent="0.2">
      <c r="A59" s="28" t="s">
        <v>45</v>
      </c>
      <c r="B59" s="29">
        <v>10</v>
      </c>
      <c r="C59" s="29">
        <v>14</v>
      </c>
      <c r="D59" s="29">
        <v>16</v>
      </c>
      <c r="E59" s="32">
        <f t="shared" si="11"/>
        <v>16</v>
      </c>
      <c r="F59" s="29">
        <v>0</v>
      </c>
      <c r="G59" s="29">
        <v>0</v>
      </c>
      <c r="H59" s="29">
        <v>0</v>
      </c>
      <c r="I59" s="30">
        <f t="shared" si="12"/>
        <v>0</v>
      </c>
      <c r="J59" s="28" t="str">
        <f t="shared" si="13"/>
        <v>راكد</v>
      </c>
    </row>
    <row r="60" spans="1:10" x14ac:dyDescent="0.2">
      <c r="A60" s="28" t="s">
        <v>46</v>
      </c>
      <c r="B60" s="29">
        <v>9</v>
      </c>
      <c r="C60" s="29">
        <v>11</v>
      </c>
      <c r="D60" s="29">
        <v>11</v>
      </c>
      <c r="E60" s="32">
        <f t="shared" si="11"/>
        <v>11</v>
      </c>
      <c r="F60" s="29">
        <v>2</v>
      </c>
      <c r="G60" s="29">
        <v>0</v>
      </c>
      <c r="H60" s="29">
        <v>0</v>
      </c>
      <c r="I60" s="30">
        <f t="shared" si="12"/>
        <v>6.0606060606060601E-2</v>
      </c>
      <c r="J60" s="28" t="str">
        <f t="shared" si="13"/>
        <v>مشبع</v>
      </c>
    </row>
    <row r="61" spans="1:10" x14ac:dyDescent="0.2">
      <c r="A61" s="28" t="s">
        <v>47</v>
      </c>
      <c r="B61" s="29">
        <v>4</v>
      </c>
      <c r="C61" s="29">
        <v>5</v>
      </c>
      <c r="D61" s="29">
        <v>5</v>
      </c>
      <c r="E61" s="32">
        <f t="shared" si="11"/>
        <v>5</v>
      </c>
      <c r="F61" s="29">
        <v>0</v>
      </c>
      <c r="G61" s="29">
        <v>0</v>
      </c>
      <c r="H61" s="29">
        <v>0</v>
      </c>
      <c r="I61" s="30">
        <f t="shared" si="12"/>
        <v>0</v>
      </c>
      <c r="J61" s="28" t="str">
        <f t="shared" si="13"/>
        <v>راكد</v>
      </c>
    </row>
    <row r="62" spans="1:10" ht="28.5" x14ac:dyDescent="0.2">
      <c r="A62" s="28" t="s">
        <v>48</v>
      </c>
      <c r="B62" s="29">
        <v>5</v>
      </c>
      <c r="C62" s="29">
        <v>5</v>
      </c>
      <c r="D62" s="29">
        <v>5</v>
      </c>
      <c r="E62" s="32">
        <f t="shared" si="11"/>
        <v>5</v>
      </c>
      <c r="F62" s="29">
        <v>0</v>
      </c>
      <c r="G62" s="29">
        <v>0</v>
      </c>
      <c r="H62" s="29">
        <v>0</v>
      </c>
      <c r="I62" s="30">
        <f t="shared" si="12"/>
        <v>0</v>
      </c>
      <c r="J62" s="28" t="s">
        <v>131</v>
      </c>
    </row>
    <row r="63" spans="1:10" x14ac:dyDescent="0.2">
      <c r="A63" s="28" t="s">
        <v>49</v>
      </c>
      <c r="B63" s="29">
        <v>5</v>
      </c>
      <c r="C63" s="29">
        <v>4</v>
      </c>
      <c r="D63" s="29">
        <v>2</v>
      </c>
      <c r="E63" s="32">
        <f t="shared" si="11"/>
        <v>4</v>
      </c>
      <c r="F63" s="29">
        <v>0</v>
      </c>
      <c r="G63" s="29">
        <v>0</v>
      </c>
      <c r="H63" s="29">
        <v>2</v>
      </c>
      <c r="I63" s="30">
        <f t="shared" si="12"/>
        <v>0.16666666666666666</v>
      </c>
      <c r="J63" s="28" t="str">
        <f t="shared" si="13"/>
        <v>مطلوب</v>
      </c>
    </row>
    <row r="64" spans="1:10" x14ac:dyDescent="0.2">
      <c r="A64" s="28" t="s">
        <v>50</v>
      </c>
      <c r="B64" s="29">
        <v>1</v>
      </c>
      <c r="C64" s="29">
        <v>3</v>
      </c>
      <c r="D64" s="29">
        <v>2</v>
      </c>
      <c r="E64" s="32">
        <f t="shared" si="11"/>
        <v>2</v>
      </c>
      <c r="F64" s="29">
        <v>2</v>
      </c>
      <c r="G64" s="29">
        <v>0</v>
      </c>
      <c r="H64" s="29">
        <v>0</v>
      </c>
      <c r="I64" s="30">
        <f t="shared" si="12"/>
        <v>0.33333333333333331</v>
      </c>
      <c r="J64" s="28" t="str">
        <f t="shared" si="13"/>
        <v>مطلوب</v>
      </c>
    </row>
    <row r="65" spans="1:10" x14ac:dyDescent="0.2">
      <c r="A65" s="28" t="s">
        <v>51</v>
      </c>
      <c r="B65" s="29">
        <v>0</v>
      </c>
      <c r="C65" s="29">
        <v>1</v>
      </c>
      <c r="D65" s="29">
        <v>1</v>
      </c>
      <c r="E65" s="32">
        <f t="shared" si="11"/>
        <v>1</v>
      </c>
      <c r="F65" s="29">
        <v>0</v>
      </c>
      <c r="G65" s="29">
        <v>0</v>
      </c>
      <c r="H65" s="29">
        <v>0</v>
      </c>
      <c r="I65" s="30">
        <f t="shared" si="12"/>
        <v>0</v>
      </c>
      <c r="J65" s="28" t="str">
        <f t="shared" si="13"/>
        <v>راكد</v>
      </c>
    </row>
    <row r="66" spans="1:10" ht="28.5" x14ac:dyDescent="0.2">
      <c r="A66" s="28" t="s">
        <v>52</v>
      </c>
      <c r="B66" s="29">
        <v>1</v>
      </c>
      <c r="C66" s="29">
        <v>1</v>
      </c>
      <c r="D66" s="29">
        <v>0</v>
      </c>
      <c r="E66" s="32">
        <f t="shared" si="11"/>
        <v>1</v>
      </c>
      <c r="F66" s="29">
        <v>0</v>
      </c>
      <c r="G66" s="29">
        <v>0</v>
      </c>
      <c r="H66" s="29">
        <v>1</v>
      </c>
      <c r="I66" s="30">
        <f t="shared" si="12"/>
        <v>0.33333333333333331</v>
      </c>
      <c r="J66" s="28" t="s">
        <v>131</v>
      </c>
    </row>
    <row r="67" spans="1:10" ht="15" x14ac:dyDescent="0.2">
      <c r="A67" s="46" t="s">
        <v>53</v>
      </c>
      <c r="B67" s="47"/>
      <c r="C67" s="47"/>
      <c r="D67" s="47"/>
      <c r="E67" s="47"/>
      <c r="F67" s="47"/>
      <c r="G67" s="47"/>
      <c r="H67" s="47"/>
      <c r="I67" s="47"/>
      <c r="J67" s="48"/>
    </row>
    <row r="68" spans="1:10" x14ac:dyDescent="0.2">
      <c r="A68" s="28" t="s">
        <v>54</v>
      </c>
      <c r="B68" s="29">
        <v>141</v>
      </c>
      <c r="C68" s="29">
        <v>144</v>
      </c>
      <c r="D68" s="29">
        <v>138</v>
      </c>
      <c r="E68" s="32">
        <f t="shared" si="11"/>
        <v>142</v>
      </c>
      <c r="F68" s="29">
        <v>1</v>
      </c>
      <c r="G68" s="29">
        <v>1</v>
      </c>
      <c r="H68" s="29">
        <v>4</v>
      </c>
      <c r="I68" s="30">
        <f t="shared" si="12"/>
        <v>1.4084507042253521E-2</v>
      </c>
      <c r="J68" s="28" t="str">
        <f t="shared" si="13"/>
        <v>مشبع</v>
      </c>
    </row>
    <row r="69" spans="1:10" x14ac:dyDescent="0.2">
      <c r="A69" s="28" t="s">
        <v>55</v>
      </c>
      <c r="B69" s="29">
        <v>23</v>
      </c>
      <c r="C69" s="29">
        <v>33</v>
      </c>
      <c r="D69" s="29">
        <v>25</v>
      </c>
      <c r="E69" s="32">
        <f t="shared" si="11"/>
        <v>29</v>
      </c>
      <c r="F69" s="29">
        <v>0</v>
      </c>
      <c r="G69" s="29">
        <v>0</v>
      </c>
      <c r="H69" s="29">
        <v>4</v>
      </c>
      <c r="I69" s="30">
        <f t="shared" si="12"/>
        <v>4.5977011494252873E-2</v>
      </c>
      <c r="J69" s="28" t="str">
        <f t="shared" si="13"/>
        <v>مشبع</v>
      </c>
    </row>
    <row r="70" spans="1:10" x14ac:dyDescent="0.2">
      <c r="A70" s="28" t="s">
        <v>56</v>
      </c>
      <c r="B70" s="29">
        <v>20</v>
      </c>
      <c r="C70" s="29">
        <v>18</v>
      </c>
      <c r="D70" s="29">
        <v>18</v>
      </c>
      <c r="E70" s="32">
        <f t="shared" si="11"/>
        <v>21</v>
      </c>
      <c r="F70" s="29">
        <v>1</v>
      </c>
      <c r="G70" s="29">
        <v>0</v>
      </c>
      <c r="H70" s="29">
        <v>3</v>
      </c>
      <c r="I70" s="30">
        <f t="shared" si="12"/>
        <v>6.3492063492063489E-2</v>
      </c>
      <c r="J70" s="28" t="str">
        <f t="shared" si="13"/>
        <v>مشبع</v>
      </c>
    </row>
    <row r="71" spans="1:10" x14ac:dyDescent="0.2">
      <c r="A71" s="28" t="s">
        <v>57</v>
      </c>
      <c r="B71" s="29">
        <v>1</v>
      </c>
      <c r="C71" s="29">
        <v>1</v>
      </c>
      <c r="D71" s="29">
        <v>1</v>
      </c>
      <c r="E71" s="32">
        <f t="shared" si="11"/>
        <v>1</v>
      </c>
      <c r="F71" s="29">
        <v>0</v>
      </c>
      <c r="G71" s="29">
        <v>0</v>
      </c>
      <c r="H71" s="29">
        <v>0</v>
      </c>
      <c r="I71" s="30">
        <f t="shared" si="12"/>
        <v>0</v>
      </c>
      <c r="J71" s="28" t="str">
        <f t="shared" si="13"/>
        <v>راكد</v>
      </c>
    </row>
  </sheetData>
  <mergeCells count="12">
    <mergeCell ref="A67:J67"/>
    <mergeCell ref="A4:J4"/>
    <mergeCell ref="A19:J19"/>
    <mergeCell ref="A23:J23"/>
    <mergeCell ref="A32:J32"/>
    <mergeCell ref="A39:J39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rightToLeft="1" workbookViewId="0">
      <selection activeCell="A2" sqref="A2:A3"/>
    </sheetView>
  </sheetViews>
  <sheetFormatPr defaultRowHeight="14.25" x14ac:dyDescent="0.2"/>
  <cols>
    <col min="1" max="1" width="32" customWidth="1"/>
    <col min="2" max="4" width="0" hidden="1" customWidth="1"/>
    <col min="5" max="5" width="24.375" customWidth="1"/>
    <col min="8" max="8" width="15" customWidth="1"/>
    <col min="9" max="9" width="15.25" customWidth="1"/>
  </cols>
  <sheetData>
    <row r="1" spans="1:9" ht="21.75" customHeight="1" x14ac:dyDescent="0.5">
      <c r="A1" s="34" t="s">
        <v>136</v>
      </c>
      <c r="B1" s="34"/>
      <c r="C1" s="34"/>
      <c r="D1" s="34"/>
      <c r="E1" s="34"/>
      <c r="F1" s="34"/>
      <c r="G1" s="34"/>
      <c r="H1" s="34"/>
      <c r="I1" s="34"/>
    </row>
    <row r="2" spans="1:9" ht="21.75" customHeight="1" x14ac:dyDescent="0.2">
      <c r="A2" s="35" t="s">
        <v>134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</row>
    <row r="3" spans="1:9" ht="15" x14ac:dyDescent="0.2">
      <c r="A3" s="35"/>
      <c r="B3" s="23">
        <v>2017</v>
      </c>
      <c r="C3" s="23">
        <v>2018</v>
      </c>
      <c r="D3" s="23">
        <v>2019</v>
      </c>
      <c r="E3" s="23" t="s">
        <v>6</v>
      </c>
      <c r="F3" s="23">
        <v>2016</v>
      </c>
      <c r="G3" s="23">
        <v>2017</v>
      </c>
      <c r="H3" s="23">
        <v>2018</v>
      </c>
      <c r="I3" s="36"/>
    </row>
    <row r="4" spans="1:9" ht="15" x14ac:dyDescent="0.2">
      <c r="A4" s="17" t="s">
        <v>89</v>
      </c>
      <c r="B4" s="18">
        <v>1</v>
      </c>
      <c r="C4" s="18">
        <v>2</v>
      </c>
      <c r="D4" s="18">
        <v>2</v>
      </c>
      <c r="E4" s="18">
        <f t="shared" ref="E4:E28" si="0">D4+H4</f>
        <v>2</v>
      </c>
      <c r="F4" s="18">
        <v>0</v>
      </c>
      <c r="G4" s="18">
        <v>0</v>
      </c>
      <c r="H4" s="18">
        <v>0</v>
      </c>
      <c r="I4" s="21">
        <f t="shared" ref="I4:I28" si="1">AVERAGE(F4:H4)/E4</f>
        <v>0</v>
      </c>
    </row>
    <row r="5" spans="1:9" ht="15" x14ac:dyDescent="0.2">
      <c r="A5" s="17" t="s">
        <v>90</v>
      </c>
      <c r="B5" s="18">
        <v>3</v>
      </c>
      <c r="C5" s="18">
        <v>3</v>
      </c>
      <c r="D5" s="18">
        <v>0</v>
      </c>
      <c r="E5" s="18">
        <f t="shared" si="0"/>
        <v>3</v>
      </c>
      <c r="F5" s="18">
        <v>1</v>
      </c>
      <c r="G5" s="18">
        <v>0</v>
      </c>
      <c r="H5" s="18">
        <v>3</v>
      </c>
      <c r="I5" s="21">
        <f t="shared" si="1"/>
        <v>0.44444444444444442</v>
      </c>
    </row>
    <row r="6" spans="1:9" ht="15" x14ac:dyDescent="0.2">
      <c r="A6" s="17" t="s">
        <v>91</v>
      </c>
      <c r="B6" s="18">
        <v>11</v>
      </c>
      <c r="C6" s="18">
        <v>14</v>
      </c>
      <c r="D6" s="18">
        <v>7</v>
      </c>
      <c r="E6" s="18">
        <f t="shared" si="0"/>
        <v>12</v>
      </c>
      <c r="F6" s="18">
        <v>0</v>
      </c>
      <c r="G6" s="18">
        <v>0</v>
      </c>
      <c r="H6" s="18">
        <v>5</v>
      </c>
      <c r="I6" s="21">
        <f t="shared" si="1"/>
        <v>0.1388888888888889</v>
      </c>
    </row>
    <row r="7" spans="1:9" ht="15" x14ac:dyDescent="0.2">
      <c r="A7" s="17" t="s">
        <v>93</v>
      </c>
      <c r="B7" s="18">
        <v>6</v>
      </c>
      <c r="C7" s="18">
        <v>10</v>
      </c>
      <c r="D7" s="18">
        <v>9</v>
      </c>
      <c r="E7" s="18">
        <f t="shared" si="0"/>
        <v>11</v>
      </c>
      <c r="F7" s="18">
        <v>2</v>
      </c>
      <c r="G7" s="18">
        <v>0</v>
      </c>
      <c r="H7" s="18">
        <v>2</v>
      </c>
      <c r="I7" s="21">
        <f t="shared" si="1"/>
        <v>0.1212121212121212</v>
      </c>
    </row>
    <row r="8" spans="1:9" ht="15" x14ac:dyDescent="0.2">
      <c r="A8" s="17" t="s">
        <v>94</v>
      </c>
      <c r="B8" s="18">
        <v>10</v>
      </c>
      <c r="C8" s="18">
        <v>11</v>
      </c>
      <c r="D8" s="18">
        <v>10</v>
      </c>
      <c r="E8" s="18">
        <f t="shared" si="0"/>
        <v>10</v>
      </c>
      <c r="F8" s="18">
        <v>1</v>
      </c>
      <c r="G8" s="18">
        <v>0</v>
      </c>
      <c r="H8" s="18">
        <v>0</v>
      </c>
      <c r="I8" s="21">
        <f t="shared" si="1"/>
        <v>3.3333333333333333E-2</v>
      </c>
    </row>
    <row r="9" spans="1:9" ht="15" x14ac:dyDescent="0.2">
      <c r="A9" s="17" t="s">
        <v>95</v>
      </c>
      <c r="B9" s="18">
        <v>3</v>
      </c>
      <c r="C9" s="18">
        <v>1</v>
      </c>
      <c r="D9" s="18">
        <v>1</v>
      </c>
      <c r="E9" s="18">
        <f t="shared" si="0"/>
        <v>1</v>
      </c>
      <c r="F9" s="18">
        <v>0</v>
      </c>
      <c r="G9" s="18">
        <v>1</v>
      </c>
      <c r="H9" s="18">
        <v>0</v>
      </c>
      <c r="I9" s="21">
        <f t="shared" si="1"/>
        <v>0.33333333333333331</v>
      </c>
    </row>
    <row r="10" spans="1:9" ht="15" x14ac:dyDescent="0.2">
      <c r="A10" s="19" t="s">
        <v>96</v>
      </c>
      <c r="B10" s="20">
        <v>3</v>
      </c>
      <c r="C10" s="20">
        <v>2</v>
      </c>
      <c r="D10" s="20">
        <v>2</v>
      </c>
      <c r="E10" s="18">
        <f t="shared" si="0"/>
        <v>2</v>
      </c>
      <c r="F10" s="18">
        <v>0</v>
      </c>
      <c r="G10" s="18">
        <v>0</v>
      </c>
      <c r="H10" s="18">
        <v>0</v>
      </c>
      <c r="I10" s="21">
        <f t="shared" si="1"/>
        <v>0</v>
      </c>
    </row>
    <row r="11" spans="1:9" ht="15" x14ac:dyDescent="0.2">
      <c r="A11" s="19" t="s">
        <v>97</v>
      </c>
      <c r="B11" s="20">
        <v>3</v>
      </c>
      <c r="C11" s="20">
        <v>4</v>
      </c>
      <c r="D11" s="20">
        <v>2</v>
      </c>
      <c r="E11" s="18">
        <f t="shared" si="0"/>
        <v>5</v>
      </c>
      <c r="F11" s="18">
        <v>0</v>
      </c>
      <c r="G11" s="18">
        <v>0</v>
      </c>
      <c r="H11" s="20">
        <v>3</v>
      </c>
      <c r="I11" s="21">
        <f t="shared" si="1"/>
        <v>0.2</v>
      </c>
    </row>
    <row r="12" spans="1:9" ht="15" x14ac:dyDescent="0.2">
      <c r="A12" s="19" t="s">
        <v>98</v>
      </c>
      <c r="B12" s="20">
        <v>29</v>
      </c>
      <c r="C12" s="20">
        <v>29</v>
      </c>
      <c r="D12" s="20">
        <v>30</v>
      </c>
      <c r="E12" s="18">
        <f t="shared" si="0"/>
        <v>30</v>
      </c>
      <c r="F12" s="18">
        <v>0</v>
      </c>
      <c r="G12" s="20">
        <v>1</v>
      </c>
      <c r="H12" s="18">
        <v>0</v>
      </c>
      <c r="I12" s="21">
        <f t="shared" si="1"/>
        <v>1.111111111111111E-2</v>
      </c>
    </row>
    <row r="13" spans="1:9" ht="15" x14ac:dyDescent="0.2">
      <c r="A13" s="19" t="s">
        <v>100</v>
      </c>
      <c r="B13" s="20">
        <v>4</v>
      </c>
      <c r="C13" s="20">
        <v>5</v>
      </c>
      <c r="D13" s="20">
        <v>5</v>
      </c>
      <c r="E13" s="18">
        <f t="shared" si="0"/>
        <v>5</v>
      </c>
      <c r="F13" s="18">
        <v>0</v>
      </c>
      <c r="G13" s="18">
        <v>0</v>
      </c>
      <c r="H13" s="18">
        <v>0</v>
      </c>
      <c r="I13" s="21">
        <f t="shared" si="1"/>
        <v>0</v>
      </c>
    </row>
    <row r="14" spans="1:9" ht="15" x14ac:dyDescent="0.2">
      <c r="A14" s="17" t="s">
        <v>101</v>
      </c>
      <c r="B14" s="18">
        <v>1</v>
      </c>
      <c r="C14" s="18">
        <v>4</v>
      </c>
      <c r="D14" s="18">
        <v>8</v>
      </c>
      <c r="E14" s="18">
        <f t="shared" si="0"/>
        <v>8</v>
      </c>
      <c r="F14" s="18">
        <v>0</v>
      </c>
      <c r="G14" s="18">
        <v>0</v>
      </c>
      <c r="H14" s="18">
        <v>0</v>
      </c>
      <c r="I14" s="21">
        <f t="shared" si="1"/>
        <v>0</v>
      </c>
    </row>
    <row r="15" spans="1:9" ht="15" x14ac:dyDescent="0.2">
      <c r="A15" s="17" t="s">
        <v>102</v>
      </c>
      <c r="B15" s="18">
        <v>1</v>
      </c>
      <c r="C15" s="18">
        <v>2</v>
      </c>
      <c r="D15" s="18">
        <v>2</v>
      </c>
      <c r="E15" s="18">
        <f t="shared" si="0"/>
        <v>2</v>
      </c>
      <c r="F15" s="18">
        <v>0</v>
      </c>
      <c r="G15" s="18">
        <v>0</v>
      </c>
      <c r="H15" s="18">
        <v>0</v>
      </c>
      <c r="I15" s="21">
        <f t="shared" si="1"/>
        <v>0</v>
      </c>
    </row>
    <row r="16" spans="1:9" ht="15" x14ac:dyDescent="0.2">
      <c r="A16" s="17" t="s">
        <v>103</v>
      </c>
      <c r="B16" s="18">
        <v>21</v>
      </c>
      <c r="C16" s="18">
        <v>21</v>
      </c>
      <c r="D16" s="18">
        <v>21</v>
      </c>
      <c r="E16" s="18">
        <f t="shared" si="0"/>
        <v>21</v>
      </c>
      <c r="F16" s="18">
        <v>0</v>
      </c>
      <c r="G16" s="18">
        <v>1</v>
      </c>
      <c r="H16" s="18">
        <v>0</v>
      </c>
      <c r="I16" s="21">
        <f t="shared" si="1"/>
        <v>1.5873015873015872E-2</v>
      </c>
    </row>
    <row r="17" spans="1:9" ht="15" x14ac:dyDescent="0.2">
      <c r="A17" s="17" t="s">
        <v>104</v>
      </c>
      <c r="B17" s="18">
        <v>22</v>
      </c>
      <c r="C17" s="18">
        <v>20</v>
      </c>
      <c r="D17" s="18">
        <v>25</v>
      </c>
      <c r="E17" s="18">
        <f t="shared" si="0"/>
        <v>25</v>
      </c>
      <c r="F17" s="18">
        <v>0</v>
      </c>
      <c r="G17" s="18">
        <v>1</v>
      </c>
      <c r="H17" s="18">
        <v>0</v>
      </c>
      <c r="I17" s="21">
        <f t="shared" si="1"/>
        <v>1.3333333333333332E-2</v>
      </c>
    </row>
    <row r="18" spans="1:9" ht="15" x14ac:dyDescent="0.2">
      <c r="A18" s="17" t="s">
        <v>105</v>
      </c>
      <c r="B18" s="18">
        <v>3</v>
      </c>
      <c r="C18" s="18">
        <v>4</v>
      </c>
      <c r="D18" s="18">
        <v>3</v>
      </c>
      <c r="E18" s="18">
        <f t="shared" si="0"/>
        <v>3</v>
      </c>
      <c r="F18" s="18">
        <v>0</v>
      </c>
      <c r="G18" s="18">
        <v>0</v>
      </c>
      <c r="H18" s="18">
        <v>0</v>
      </c>
      <c r="I18" s="21">
        <f t="shared" si="1"/>
        <v>0</v>
      </c>
    </row>
    <row r="19" spans="1:9" ht="15" x14ac:dyDescent="0.2">
      <c r="A19" s="17" t="s">
        <v>107</v>
      </c>
      <c r="B19" s="18">
        <v>6</v>
      </c>
      <c r="C19" s="18">
        <v>6</v>
      </c>
      <c r="D19" s="18">
        <v>6</v>
      </c>
      <c r="E19" s="18">
        <f t="shared" si="0"/>
        <v>6</v>
      </c>
      <c r="F19" s="18">
        <v>0</v>
      </c>
      <c r="G19" s="18">
        <v>0</v>
      </c>
      <c r="H19" s="18">
        <v>0</v>
      </c>
      <c r="I19" s="21">
        <f t="shared" si="1"/>
        <v>0</v>
      </c>
    </row>
    <row r="20" spans="1:9" ht="15" x14ac:dyDescent="0.2">
      <c r="A20" s="19" t="s">
        <v>108</v>
      </c>
      <c r="B20" s="20">
        <v>1</v>
      </c>
      <c r="C20" s="20">
        <v>1</v>
      </c>
      <c r="D20" s="20">
        <v>1</v>
      </c>
      <c r="E20" s="18">
        <f t="shared" si="0"/>
        <v>1</v>
      </c>
      <c r="F20" s="20">
        <v>0</v>
      </c>
      <c r="G20" s="20">
        <v>0</v>
      </c>
      <c r="H20" s="20">
        <v>0</v>
      </c>
      <c r="I20" s="21">
        <f t="shared" si="1"/>
        <v>0</v>
      </c>
    </row>
    <row r="21" spans="1:9" ht="15" x14ac:dyDescent="0.2">
      <c r="A21" s="19" t="s">
        <v>109</v>
      </c>
      <c r="B21" s="20">
        <v>5</v>
      </c>
      <c r="C21" s="20">
        <v>5</v>
      </c>
      <c r="D21" s="20">
        <v>5</v>
      </c>
      <c r="E21" s="18">
        <f t="shared" si="0"/>
        <v>5</v>
      </c>
      <c r="F21" s="18">
        <v>0</v>
      </c>
      <c r="G21" s="18">
        <v>0</v>
      </c>
      <c r="H21" s="18">
        <v>0</v>
      </c>
      <c r="I21" s="21">
        <f t="shared" si="1"/>
        <v>0</v>
      </c>
    </row>
    <row r="22" spans="1:9" ht="15" x14ac:dyDescent="0.2">
      <c r="A22" s="17" t="s">
        <v>110</v>
      </c>
      <c r="B22" s="18">
        <v>1</v>
      </c>
      <c r="C22" s="18">
        <v>1</v>
      </c>
      <c r="D22" s="18">
        <v>1</v>
      </c>
      <c r="E22" s="18">
        <f t="shared" si="0"/>
        <v>1</v>
      </c>
      <c r="F22" s="18">
        <v>0</v>
      </c>
      <c r="G22" s="18">
        <v>0</v>
      </c>
      <c r="H22" s="18">
        <v>0</v>
      </c>
      <c r="I22" s="21">
        <f t="shared" si="1"/>
        <v>0</v>
      </c>
    </row>
    <row r="23" spans="1:9" ht="15" x14ac:dyDescent="0.2">
      <c r="A23" s="17" t="s">
        <v>111</v>
      </c>
      <c r="B23" s="18">
        <v>2</v>
      </c>
      <c r="C23" s="18">
        <v>2</v>
      </c>
      <c r="D23" s="18">
        <v>4</v>
      </c>
      <c r="E23" s="18">
        <f t="shared" si="0"/>
        <v>5</v>
      </c>
      <c r="F23" s="18">
        <v>0</v>
      </c>
      <c r="G23" s="18">
        <v>2</v>
      </c>
      <c r="H23" s="18">
        <v>1</v>
      </c>
      <c r="I23" s="21">
        <f t="shared" si="1"/>
        <v>0.2</v>
      </c>
    </row>
    <row r="24" spans="1:9" ht="15" x14ac:dyDescent="0.2">
      <c r="A24" s="17" t="s">
        <v>112</v>
      </c>
      <c r="B24" s="18">
        <v>0</v>
      </c>
      <c r="C24" s="18">
        <v>0</v>
      </c>
      <c r="D24" s="18">
        <v>1</v>
      </c>
      <c r="E24" s="18">
        <f t="shared" si="0"/>
        <v>1</v>
      </c>
      <c r="F24" s="18">
        <v>0</v>
      </c>
      <c r="G24" s="18">
        <v>0</v>
      </c>
      <c r="H24" s="18">
        <v>0</v>
      </c>
      <c r="I24" s="21">
        <f t="shared" si="1"/>
        <v>0</v>
      </c>
    </row>
    <row r="25" spans="1:9" ht="15" x14ac:dyDescent="0.2">
      <c r="A25" s="17" t="s">
        <v>113</v>
      </c>
      <c r="B25" s="18">
        <v>5</v>
      </c>
      <c r="C25" s="18">
        <v>6</v>
      </c>
      <c r="D25" s="18">
        <v>5</v>
      </c>
      <c r="E25" s="18">
        <f t="shared" si="0"/>
        <v>6</v>
      </c>
      <c r="F25" s="18">
        <v>0</v>
      </c>
      <c r="G25" s="18">
        <v>1</v>
      </c>
      <c r="H25" s="18">
        <v>1</v>
      </c>
      <c r="I25" s="21">
        <f t="shared" si="1"/>
        <v>0.1111111111111111</v>
      </c>
    </row>
    <row r="26" spans="1:9" ht="15" x14ac:dyDescent="0.2">
      <c r="A26" s="17" t="s">
        <v>114</v>
      </c>
      <c r="B26" s="18">
        <v>10</v>
      </c>
      <c r="C26" s="18">
        <v>9</v>
      </c>
      <c r="D26" s="18">
        <v>13</v>
      </c>
      <c r="E26" s="18">
        <f t="shared" si="0"/>
        <v>14</v>
      </c>
      <c r="F26" s="18">
        <v>1</v>
      </c>
      <c r="G26" s="18">
        <v>1</v>
      </c>
      <c r="H26" s="18">
        <v>1</v>
      </c>
      <c r="I26" s="21">
        <f t="shared" si="1"/>
        <v>7.1428571428571425E-2</v>
      </c>
    </row>
    <row r="27" spans="1:9" ht="15" x14ac:dyDescent="0.2">
      <c r="A27" s="17" t="s">
        <v>115</v>
      </c>
      <c r="B27" s="18">
        <v>0</v>
      </c>
      <c r="C27" s="18">
        <v>1</v>
      </c>
      <c r="D27" s="18">
        <v>1</v>
      </c>
      <c r="E27" s="18">
        <f t="shared" si="0"/>
        <v>1</v>
      </c>
      <c r="F27" s="18">
        <v>0</v>
      </c>
      <c r="G27" s="18">
        <v>0</v>
      </c>
      <c r="H27" s="18">
        <v>0</v>
      </c>
      <c r="I27" s="21">
        <f t="shared" si="1"/>
        <v>0</v>
      </c>
    </row>
    <row r="28" spans="1:9" ht="15" x14ac:dyDescent="0.2">
      <c r="A28" s="17" t="s">
        <v>116</v>
      </c>
      <c r="B28" s="18">
        <v>2</v>
      </c>
      <c r="C28" s="18">
        <v>4</v>
      </c>
      <c r="D28" s="18">
        <v>5</v>
      </c>
      <c r="E28" s="18">
        <f t="shared" si="0"/>
        <v>5</v>
      </c>
      <c r="F28" s="18">
        <v>0</v>
      </c>
      <c r="G28" s="18">
        <v>0</v>
      </c>
      <c r="H28" s="18">
        <v>0</v>
      </c>
      <c r="I28" s="21">
        <f t="shared" si="1"/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rightToLeft="1" workbookViewId="0">
      <selection activeCell="A5" sqref="A5"/>
    </sheetView>
  </sheetViews>
  <sheetFormatPr defaultRowHeight="14.25" x14ac:dyDescent="0.2"/>
  <cols>
    <col min="1" max="1" width="32" customWidth="1"/>
    <col min="2" max="4" width="0" hidden="1" customWidth="1"/>
    <col min="8" max="8" width="15" customWidth="1"/>
  </cols>
  <sheetData>
    <row r="1" spans="1:10" ht="21.75" customHeight="1" x14ac:dyDescent="0.5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x14ac:dyDescent="0.25">
      <c r="A2" s="37" t="s">
        <v>1</v>
      </c>
      <c r="B2" s="39" t="s">
        <v>2</v>
      </c>
      <c r="C2" s="39"/>
      <c r="D2" s="39"/>
      <c r="E2" s="39"/>
      <c r="F2" s="39" t="s">
        <v>3</v>
      </c>
      <c r="G2" s="39"/>
      <c r="H2" s="39"/>
      <c r="I2" s="40" t="s">
        <v>4</v>
      </c>
      <c r="J2" s="41" t="s">
        <v>5</v>
      </c>
    </row>
    <row r="3" spans="1:10" ht="30" x14ac:dyDescent="0.25">
      <c r="A3" s="38"/>
      <c r="B3" s="9">
        <v>2017</v>
      </c>
      <c r="C3" s="9">
        <v>2018</v>
      </c>
      <c r="D3" s="9">
        <v>2019</v>
      </c>
      <c r="E3" s="9" t="s">
        <v>6</v>
      </c>
      <c r="F3" s="9">
        <v>2016</v>
      </c>
      <c r="G3" s="9">
        <v>2017</v>
      </c>
      <c r="H3" s="9">
        <v>2018</v>
      </c>
      <c r="I3" s="40"/>
      <c r="J3" s="42"/>
    </row>
    <row r="4" spans="1:10" x14ac:dyDescent="0.2">
      <c r="A4" s="14" t="s">
        <v>39</v>
      </c>
      <c r="B4" s="15">
        <v>9</v>
      </c>
      <c r="C4" s="15">
        <v>7</v>
      </c>
      <c r="D4" s="15">
        <v>6</v>
      </c>
      <c r="E4" s="10">
        <f>D4+H4</f>
        <v>6</v>
      </c>
      <c r="F4" s="15">
        <v>0</v>
      </c>
      <c r="G4" s="15">
        <v>1</v>
      </c>
      <c r="H4" s="15">
        <v>0</v>
      </c>
      <c r="I4" s="16">
        <f>AVERAGE(F4:H4)/E4</f>
        <v>5.5555555555555552E-2</v>
      </c>
      <c r="J4" s="14" t="str">
        <f>IF(I4&lt;1%,"راكد",IF(I4&lt;15%,"مشبع","مطلوب"))</f>
        <v>مشبع</v>
      </c>
    </row>
    <row r="5" spans="1:10" x14ac:dyDescent="0.2">
      <c r="A5" s="14" t="s">
        <v>29</v>
      </c>
      <c r="B5" s="15">
        <v>1</v>
      </c>
      <c r="C5" s="15">
        <v>1</v>
      </c>
      <c r="D5" s="15">
        <v>2</v>
      </c>
      <c r="E5" s="10">
        <f>D5+H5</f>
        <v>2</v>
      </c>
      <c r="F5" s="15">
        <v>0</v>
      </c>
      <c r="G5" s="15">
        <v>0</v>
      </c>
      <c r="H5" s="15">
        <v>0</v>
      </c>
      <c r="I5" s="16">
        <f>AVERAGE(F5:H5)/E5</f>
        <v>0</v>
      </c>
      <c r="J5" s="14" t="str">
        <f>IF(I5&lt;1%,"راكد",IF(I5&lt;15%,"مشبع","مطلوب"))</f>
        <v>راكد</v>
      </c>
    </row>
    <row r="6" spans="1:10" x14ac:dyDescent="0.2">
      <c r="A6" s="14" t="s">
        <v>26</v>
      </c>
      <c r="B6" s="15">
        <v>1</v>
      </c>
      <c r="C6" s="15">
        <v>2</v>
      </c>
      <c r="D6" s="15">
        <v>2</v>
      </c>
      <c r="E6" s="10">
        <f>D6+H6</f>
        <v>2</v>
      </c>
      <c r="F6" s="15">
        <v>0</v>
      </c>
      <c r="G6" s="15">
        <v>0</v>
      </c>
      <c r="H6" s="15">
        <v>0</v>
      </c>
      <c r="I6" s="16">
        <f>AVERAGE(F6:H6)/E6</f>
        <v>0</v>
      </c>
      <c r="J6" s="14" t="str">
        <f>IF(I6&lt;1%,"راكد",IF(I6&lt;15%,"مشبع","مطلوب"))</f>
        <v>راكد</v>
      </c>
    </row>
    <row r="7" spans="1:10" x14ac:dyDescent="0.2">
      <c r="A7" s="14" t="s">
        <v>28</v>
      </c>
      <c r="B7" s="15">
        <v>1</v>
      </c>
      <c r="C7" s="15">
        <v>1</v>
      </c>
      <c r="D7" s="15">
        <v>1</v>
      </c>
      <c r="E7" s="10">
        <f>D7+H7</f>
        <v>1</v>
      </c>
      <c r="F7" s="15">
        <v>0</v>
      </c>
      <c r="G7" s="15">
        <v>0</v>
      </c>
      <c r="H7" s="15">
        <v>0</v>
      </c>
      <c r="I7" s="16">
        <f>AVERAGE(F7:H7)/E7</f>
        <v>0</v>
      </c>
      <c r="J7" s="14" t="str">
        <f>IF(I7&lt;1%,"راكد",IF(I7&lt;15%,"مشبع","مطلوب"))</f>
        <v>راكد</v>
      </c>
    </row>
    <row r="8" spans="1:10" x14ac:dyDescent="0.2">
      <c r="E8" s="8"/>
    </row>
    <row r="9" spans="1:10" x14ac:dyDescent="0.2">
      <c r="E9" s="8"/>
    </row>
    <row r="10" spans="1:10" x14ac:dyDescent="0.2">
      <c r="E10" s="8"/>
    </row>
    <row r="11" spans="1:10" x14ac:dyDescent="0.2">
      <c r="E11" s="8"/>
    </row>
    <row r="12" spans="1:10" x14ac:dyDescent="0.2">
      <c r="E12" s="8"/>
    </row>
    <row r="13" spans="1:10" x14ac:dyDescent="0.2">
      <c r="E13" s="8"/>
    </row>
    <row r="14" spans="1:10" x14ac:dyDescent="0.2">
      <c r="E14" s="8"/>
    </row>
    <row r="15" spans="1:10" x14ac:dyDescent="0.2">
      <c r="E15" s="8"/>
    </row>
    <row r="16" spans="1:10" x14ac:dyDescent="0.2">
      <c r="E16" s="8"/>
    </row>
    <row r="17" spans="5:5" x14ac:dyDescent="0.2">
      <c r="E17" s="8"/>
    </row>
    <row r="18" spans="5:5" x14ac:dyDescent="0.2">
      <c r="E18" s="8"/>
    </row>
    <row r="19" spans="5:5" x14ac:dyDescent="0.2">
      <c r="E19" s="8"/>
    </row>
    <row r="20" spans="5:5" x14ac:dyDescent="0.2">
      <c r="E20" s="8"/>
    </row>
    <row r="21" spans="5:5" x14ac:dyDescent="0.2">
      <c r="E21" s="8"/>
    </row>
    <row r="22" spans="5:5" x14ac:dyDescent="0.2">
      <c r="E22" s="8"/>
    </row>
    <row r="23" spans="5:5" x14ac:dyDescent="0.2">
      <c r="E23" s="8"/>
    </row>
    <row r="24" spans="5:5" x14ac:dyDescent="0.2">
      <c r="E24" s="8"/>
    </row>
    <row r="25" spans="5:5" x14ac:dyDescent="0.2">
      <c r="E25" s="8"/>
    </row>
    <row r="26" spans="5:5" x14ac:dyDescent="0.2">
      <c r="E26" s="8"/>
    </row>
    <row r="27" spans="5:5" x14ac:dyDescent="0.2">
      <c r="E27" s="8"/>
    </row>
    <row r="28" spans="5:5" x14ac:dyDescent="0.2">
      <c r="E28" s="8"/>
    </row>
    <row r="29" spans="5:5" x14ac:dyDescent="0.2">
      <c r="E29" s="8"/>
    </row>
    <row r="30" spans="5:5" x14ac:dyDescent="0.2">
      <c r="E30" s="8"/>
    </row>
    <row r="31" spans="5:5" x14ac:dyDescent="0.2">
      <c r="E31" s="8"/>
    </row>
    <row r="32" spans="5:5" x14ac:dyDescent="0.2">
      <c r="E32" s="8"/>
    </row>
    <row r="33" spans="5:5" x14ac:dyDescent="0.2">
      <c r="E33" s="8"/>
    </row>
    <row r="34" spans="5:5" x14ac:dyDescent="0.2">
      <c r="E34" s="8"/>
    </row>
    <row r="35" spans="5:5" x14ac:dyDescent="0.2">
      <c r="E35" s="8"/>
    </row>
    <row r="36" spans="5:5" x14ac:dyDescent="0.2">
      <c r="E36" s="8"/>
    </row>
    <row r="37" spans="5:5" x14ac:dyDescent="0.2">
      <c r="E37" s="8"/>
    </row>
  </sheetData>
  <mergeCells count="6"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rightToLeft="1" workbookViewId="0">
      <selection activeCell="A2" sqref="A2:A3"/>
    </sheetView>
  </sheetViews>
  <sheetFormatPr defaultRowHeight="14.25" x14ac:dyDescent="0.2"/>
  <cols>
    <col min="1" max="1" width="32" customWidth="1"/>
    <col min="2" max="4" width="0" hidden="1" customWidth="1"/>
    <col min="8" max="8" width="15" customWidth="1"/>
  </cols>
  <sheetData>
    <row r="1" spans="1:9" ht="42" customHeight="1" x14ac:dyDescent="0.5">
      <c r="A1" s="34" t="s">
        <v>137</v>
      </c>
      <c r="B1" s="34"/>
      <c r="C1" s="34"/>
      <c r="D1" s="34"/>
      <c r="E1" s="34"/>
      <c r="F1" s="34"/>
      <c r="G1" s="34"/>
      <c r="H1" s="34"/>
      <c r="I1" s="34"/>
    </row>
    <row r="2" spans="1:9" ht="29.25" customHeight="1" x14ac:dyDescent="0.2">
      <c r="A2" s="37" t="s">
        <v>133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</row>
    <row r="3" spans="1:9" ht="30" x14ac:dyDescent="0.2">
      <c r="A3" s="38"/>
      <c r="B3" s="33">
        <v>2017</v>
      </c>
      <c r="C3" s="33">
        <v>2018</v>
      </c>
      <c r="D3" s="33">
        <v>2019</v>
      </c>
      <c r="E3" s="33" t="s">
        <v>6</v>
      </c>
      <c r="F3" s="33">
        <v>2016</v>
      </c>
      <c r="G3" s="33">
        <v>2017</v>
      </c>
      <c r="H3" s="33">
        <v>2018</v>
      </c>
      <c r="I3" s="36"/>
    </row>
    <row r="4" spans="1:9" x14ac:dyDescent="0.2">
      <c r="A4" s="14" t="s">
        <v>70</v>
      </c>
      <c r="B4" s="15">
        <v>0</v>
      </c>
      <c r="C4" s="15">
        <v>0</v>
      </c>
      <c r="D4" s="15">
        <v>1</v>
      </c>
      <c r="E4" s="15">
        <f t="shared" ref="E4:E32" si="0">D4+H4</f>
        <v>1</v>
      </c>
      <c r="F4" s="15">
        <v>0</v>
      </c>
      <c r="G4" s="15">
        <v>0</v>
      </c>
      <c r="H4" s="15">
        <v>0</v>
      </c>
      <c r="I4" s="16">
        <f t="shared" ref="I4:I32" si="1">AVERAGE(F4:H4)/E4</f>
        <v>0</v>
      </c>
    </row>
    <row r="5" spans="1:9" x14ac:dyDescent="0.2">
      <c r="A5" s="14" t="s">
        <v>83</v>
      </c>
      <c r="B5" s="15">
        <v>0</v>
      </c>
      <c r="C5" s="15">
        <v>0</v>
      </c>
      <c r="D5" s="15">
        <v>1</v>
      </c>
      <c r="E5" s="15">
        <f t="shared" si="0"/>
        <v>1</v>
      </c>
      <c r="F5" s="15">
        <v>0</v>
      </c>
      <c r="G5" s="15">
        <v>0</v>
      </c>
      <c r="H5" s="15">
        <v>0</v>
      </c>
      <c r="I5" s="16">
        <f t="shared" si="1"/>
        <v>0</v>
      </c>
    </row>
    <row r="6" spans="1:9" x14ac:dyDescent="0.2">
      <c r="A6" s="14" t="s">
        <v>73</v>
      </c>
      <c r="B6" s="15">
        <v>0</v>
      </c>
      <c r="C6" s="15">
        <v>0</v>
      </c>
      <c r="D6" s="15">
        <v>0</v>
      </c>
      <c r="E6" s="15">
        <f t="shared" si="0"/>
        <v>1</v>
      </c>
      <c r="F6" s="15">
        <v>0</v>
      </c>
      <c r="G6" s="15">
        <v>0</v>
      </c>
      <c r="H6" s="15">
        <v>1</v>
      </c>
      <c r="I6" s="16">
        <f t="shared" si="1"/>
        <v>0.33333333333333331</v>
      </c>
    </row>
    <row r="7" spans="1:9" x14ac:dyDescent="0.2">
      <c r="A7" s="14" t="s">
        <v>86</v>
      </c>
      <c r="B7" s="15">
        <v>1</v>
      </c>
      <c r="C7" s="15">
        <v>0</v>
      </c>
      <c r="D7" s="15">
        <v>1</v>
      </c>
      <c r="E7" s="15">
        <f t="shared" si="0"/>
        <v>1</v>
      </c>
      <c r="F7" s="15">
        <v>0</v>
      </c>
      <c r="G7" s="15">
        <v>0</v>
      </c>
      <c r="H7" s="15">
        <v>0</v>
      </c>
      <c r="I7" s="16">
        <f t="shared" si="1"/>
        <v>0</v>
      </c>
    </row>
    <row r="8" spans="1:9" ht="15" x14ac:dyDescent="0.25">
      <c r="A8" s="12" t="s">
        <v>90</v>
      </c>
      <c r="B8" s="13">
        <v>1</v>
      </c>
      <c r="C8" s="13">
        <v>1</v>
      </c>
      <c r="D8" s="13">
        <v>1</v>
      </c>
      <c r="E8" s="13">
        <f t="shared" si="0"/>
        <v>1</v>
      </c>
      <c r="F8" s="13">
        <v>0</v>
      </c>
      <c r="G8" s="13">
        <v>0</v>
      </c>
      <c r="H8" s="13">
        <v>0</v>
      </c>
      <c r="I8" s="16">
        <f t="shared" si="1"/>
        <v>0</v>
      </c>
    </row>
    <row r="9" spans="1:9" ht="15" x14ac:dyDescent="0.25">
      <c r="A9" s="12" t="s">
        <v>91</v>
      </c>
      <c r="B9" s="13">
        <v>3</v>
      </c>
      <c r="C9" s="13">
        <v>2</v>
      </c>
      <c r="D9" s="13">
        <v>3</v>
      </c>
      <c r="E9" s="13">
        <f t="shared" si="0"/>
        <v>3</v>
      </c>
      <c r="F9" s="13">
        <v>0</v>
      </c>
      <c r="G9" s="13">
        <v>0</v>
      </c>
      <c r="H9" s="13">
        <v>0</v>
      </c>
      <c r="I9" s="16">
        <f t="shared" si="1"/>
        <v>0</v>
      </c>
    </row>
    <row r="10" spans="1:9" ht="15" x14ac:dyDescent="0.25">
      <c r="A10" s="12" t="s">
        <v>96</v>
      </c>
      <c r="B10" s="13">
        <v>0</v>
      </c>
      <c r="C10" s="13">
        <v>1</v>
      </c>
      <c r="D10" s="13">
        <v>2</v>
      </c>
      <c r="E10" s="13">
        <f t="shared" si="0"/>
        <v>2</v>
      </c>
      <c r="F10" s="13">
        <v>0</v>
      </c>
      <c r="G10" s="13">
        <v>0</v>
      </c>
      <c r="H10" s="13">
        <v>0</v>
      </c>
      <c r="I10" s="16">
        <f t="shared" si="1"/>
        <v>0</v>
      </c>
    </row>
    <row r="11" spans="1:9" ht="15" x14ac:dyDescent="0.25">
      <c r="A11" s="14" t="s">
        <v>125</v>
      </c>
      <c r="B11" s="13">
        <v>0</v>
      </c>
      <c r="C11" s="15">
        <v>1</v>
      </c>
      <c r="D11" s="15">
        <v>1</v>
      </c>
      <c r="E11" s="13">
        <f t="shared" si="0"/>
        <v>1</v>
      </c>
      <c r="F11" s="13">
        <v>0</v>
      </c>
      <c r="G11" s="13">
        <v>0</v>
      </c>
      <c r="H11" s="13">
        <v>0</v>
      </c>
      <c r="I11" s="16">
        <f t="shared" si="1"/>
        <v>0</v>
      </c>
    </row>
    <row r="12" spans="1:9" ht="15" x14ac:dyDescent="0.25">
      <c r="A12" s="12" t="s">
        <v>101</v>
      </c>
      <c r="B12" s="13">
        <v>0</v>
      </c>
      <c r="C12" s="13">
        <v>0</v>
      </c>
      <c r="D12" s="13">
        <v>1</v>
      </c>
      <c r="E12" s="13">
        <f t="shared" si="0"/>
        <v>1</v>
      </c>
      <c r="F12" s="13">
        <v>0</v>
      </c>
      <c r="G12" s="13">
        <v>0</v>
      </c>
      <c r="H12" s="13">
        <v>0</v>
      </c>
      <c r="I12" s="16">
        <f t="shared" si="1"/>
        <v>0</v>
      </c>
    </row>
    <row r="13" spans="1:9" ht="15" x14ac:dyDescent="0.25">
      <c r="A13" s="12" t="s">
        <v>102</v>
      </c>
      <c r="B13" s="13">
        <v>6</v>
      </c>
      <c r="C13" s="13">
        <v>15</v>
      </c>
      <c r="D13" s="13">
        <v>48</v>
      </c>
      <c r="E13" s="13">
        <f t="shared" si="0"/>
        <v>49</v>
      </c>
      <c r="F13" s="13">
        <v>2</v>
      </c>
      <c r="G13" s="13">
        <v>2</v>
      </c>
      <c r="H13" s="13">
        <v>1</v>
      </c>
      <c r="I13" s="16">
        <f t="shared" si="1"/>
        <v>3.4013605442176874E-2</v>
      </c>
    </row>
    <row r="14" spans="1:9" ht="15" x14ac:dyDescent="0.25">
      <c r="A14" s="14" t="s">
        <v>126</v>
      </c>
      <c r="B14" s="13">
        <v>0</v>
      </c>
      <c r="C14" s="15">
        <v>1</v>
      </c>
      <c r="D14" s="15">
        <v>1</v>
      </c>
      <c r="E14" s="13">
        <f t="shared" si="0"/>
        <v>1</v>
      </c>
      <c r="F14" s="13">
        <v>0</v>
      </c>
      <c r="G14" s="13">
        <v>0</v>
      </c>
      <c r="H14" s="13">
        <v>0</v>
      </c>
      <c r="I14" s="16">
        <f t="shared" si="1"/>
        <v>0</v>
      </c>
    </row>
    <row r="15" spans="1:9" ht="15" x14ac:dyDescent="0.25">
      <c r="A15" s="14" t="s">
        <v>117</v>
      </c>
      <c r="B15" s="15">
        <v>6</v>
      </c>
      <c r="C15" s="15">
        <v>11</v>
      </c>
      <c r="D15" s="15">
        <v>34</v>
      </c>
      <c r="E15" s="13">
        <f t="shared" si="0"/>
        <v>35</v>
      </c>
      <c r="F15" s="15">
        <v>2</v>
      </c>
      <c r="G15" s="15">
        <v>2</v>
      </c>
      <c r="H15" s="15">
        <v>1</v>
      </c>
      <c r="I15" s="16">
        <f t="shared" si="1"/>
        <v>4.7619047619047623E-2</v>
      </c>
    </row>
    <row r="16" spans="1:9" ht="15" x14ac:dyDescent="0.25">
      <c r="A16" s="14" t="s">
        <v>127</v>
      </c>
      <c r="B16" s="13">
        <v>0</v>
      </c>
      <c r="C16" s="15">
        <v>0</v>
      </c>
      <c r="D16" s="15">
        <v>1</v>
      </c>
      <c r="E16" s="13">
        <f t="shared" si="0"/>
        <v>1</v>
      </c>
      <c r="F16" s="13">
        <v>0</v>
      </c>
      <c r="G16" s="13">
        <v>0</v>
      </c>
      <c r="H16" s="13">
        <v>0</v>
      </c>
      <c r="I16" s="16">
        <f t="shared" si="1"/>
        <v>0</v>
      </c>
    </row>
    <row r="17" spans="1:9" ht="15" x14ac:dyDescent="0.25">
      <c r="A17" s="12" t="s">
        <v>107</v>
      </c>
      <c r="B17" s="13">
        <v>2</v>
      </c>
      <c r="C17" s="13">
        <v>2</v>
      </c>
      <c r="D17" s="13">
        <v>2</v>
      </c>
      <c r="E17" s="13">
        <f t="shared" si="0"/>
        <v>4</v>
      </c>
      <c r="F17" s="13">
        <v>4</v>
      </c>
      <c r="G17" s="13">
        <v>3</v>
      </c>
      <c r="H17" s="13">
        <v>2</v>
      </c>
      <c r="I17" s="16">
        <f t="shared" si="1"/>
        <v>0.75</v>
      </c>
    </row>
    <row r="18" spans="1:9" ht="15" x14ac:dyDescent="0.25">
      <c r="A18" s="14" t="s">
        <v>109</v>
      </c>
      <c r="B18" s="15">
        <v>1</v>
      </c>
      <c r="C18" s="15">
        <v>2</v>
      </c>
      <c r="D18" s="15">
        <v>1</v>
      </c>
      <c r="E18" s="13">
        <f t="shared" si="0"/>
        <v>2</v>
      </c>
      <c r="F18" s="15">
        <v>4</v>
      </c>
      <c r="G18" s="15">
        <v>3</v>
      </c>
      <c r="H18" s="15">
        <v>1</v>
      </c>
      <c r="I18" s="16">
        <f t="shared" si="1"/>
        <v>1.3333333333333333</v>
      </c>
    </row>
    <row r="19" spans="1:9" ht="15" x14ac:dyDescent="0.25">
      <c r="A19" s="12" t="s">
        <v>128</v>
      </c>
      <c r="B19" s="13">
        <v>4</v>
      </c>
      <c r="C19" s="13">
        <v>3</v>
      </c>
      <c r="D19" s="13">
        <v>3</v>
      </c>
      <c r="E19" s="13">
        <f t="shared" si="0"/>
        <v>3</v>
      </c>
      <c r="F19" s="13">
        <v>1</v>
      </c>
      <c r="G19" s="13">
        <v>0</v>
      </c>
      <c r="H19" s="13">
        <v>0</v>
      </c>
      <c r="I19" s="16">
        <f t="shared" si="1"/>
        <v>0.1111111111111111</v>
      </c>
    </row>
    <row r="20" spans="1:9" ht="15" x14ac:dyDescent="0.25">
      <c r="A20" s="14" t="s">
        <v>129</v>
      </c>
      <c r="B20" s="15">
        <v>4</v>
      </c>
      <c r="C20" s="15">
        <v>3</v>
      </c>
      <c r="D20" s="15">
        <v>3</v>
      </c>
      <c r="E20" s="13">
        <f t="shared" si="0"/>
        <v>3</v>
      </c>
      <c r="F20" s="15">
        <v>1</v>
      </c>
      <c r="G20" s="13">
        <v>0</v>
      </c>
      <c r="H20" s="13">
        <v>0</v>
      </c>
      <c r="I20" s="16">
        <f t="shared" si="1"/>
        <v>0.1111111111111111</v>
      </c>
    </row>
    <row r="21" spans="1:9" ht="15" x14ac:dyDescent="0.25">
      <c r="A21" s="12" t="s">
        <v>113</v>
      </c>
      <c r="B21" s="13">
        <v>0</v>
      </c>
      <c r="C21" s="13">
        <v>1</v>
      </c>
      <c r="D21" s="13">
        <v>0</v>
      </c>
      <c r="E21" s="13">
        <f t="shared" si="0"/>
        <v>1</v>
      </c>
      <c r="F21" s="13">
        <v>0</v>
      </c>
      <c r="G21" s="13">
        <v>0</v>
      </c>
      <c r="H21" s="13">
        <v>1</v>
      </c>
      <c r="I21" s="16">
        <f t="shared" si="1"/>
        <v>0.33333333333333331</v>
      </c>
    </row>
    <row r="22" spans="1:9" ht="15" x14ac:dyDescent="0.25">
      <c r="A22" s="12" t="s">
        <v>114</v>
      </c>
      <c r="B22" s="13">
        <v>1</v>
      </c>
      <c r="C22" s="13">
        <v>4</v>
      </c>
      <c r="D22" s="13">
        <v>3</v>
      </c>
      <c r="E22" s="13">
        <f t="shared" si="0"/>
        <v>5</v>
      </c>
      <c r="F22" s="13">
        <v>0</v>
      </c>
      <c r="G22" s="13">
        <v>1</v>
      </c>
      <c r="H22" s="13">
        <v>2</v>
      </c>
      <c r="I22" s="16">
        <f t="shared" si="1"/>
        <v>0.2</v>
      </c>
    </row>
    <row r="23" spans="1:9" ht="15" x14ac:dyDescent="0.25">
      <c r="A23" s="12" t="s">
        <v>122</v>
      </c>
      <c r="B23" s="13">
        <v>2</v>
      </c>
      <c r="C23" s="13">
        <v>3</v>
      </c>
      <c r="D23" s="13">
        <v>3</v>
      </c>
      <c r="E23" s="13">
        <f t="shared" si="0"/>
        <v>4</v>
      </c>
      <c r="F23" s="13">
        <v>0</v>
      </c>
      <c r="G23" s="13">
        <v>0</v>
      </c>
      <c r="H23" s="13">
        <v>1</v>
      </c>
      <c r="I23" s="16">
        <f t="shared" si="1"/>
        <v>8.3333333333333329E-2</v>
      </c>
    </row>
    <row r="24" spans="1:9" ht="15" x14ac:dyDescent="0.25">
      <c r="A24" s="14" t="s">
        <v>123</v>
      </c>
      <c r="B24" s="13">
        <v>0</v>
      </c>
      <c r="C24" s="15">
        <v>1</v>
      </c>
      <c r="D24" s="15">
        <v>1</v>
      </c>
      <c r="E24" s="13">
        <f t="shared" si="0"/>
        <v>2</v>
      </c>
      <c r="F24" s="13">
        <v>0</v>
      </c>
      <c r="G24" s="13">
        <v>0</v>
      </c>
      <c r="H24" s="15">
        <v>1</v>
      </c>
      <c r="I24" s="16">
        <f t="shared" si="1"/>
        <v>0.16666666666666666</v>
      </c>
    </row>
    <row r="25" spans="1:9" ht="15" x14ac:dyDescent="0.25">
      <c r="A25" s="14" t="s">
        <v>130</v>
      </c>
      <c r="B25" s="15">
        <v>2</v>
      </c>
      <c r="C25" s="15">
        <v>2</v>
      </c>
      <c r="D25" s="15">
        <v>2</v>
      </c>
      <c r="E25" s="13">
        <f t="shared" si="0"/>
        <v>2</v>
      </c>
      <c r="F25" s="13">
        <v>0</v>
      </c>
      <c r="G25" s="13">
        <v>0</v>
      </c>
      <c r="H25" s="13">
        <v>0</v>
      </c>
      <c r="I25" s="16">
        <f t="shared" si="1"/>
        <v>0</v>
      </c>
    </row>
    <row r="26" spans="1:9" x14ac:dyDescent="0.2">
      <c r="A26" s="14" t="s">
        <v>12</v>
      </c>
      <c r="B26" s="15">
        <v>11</v>
      </c>
      <c r="C26" s="15">
        <v>9</v>
      </c>
      <c r="D26" s="15">
        <v>3</v>
      </c>
      <c r="E26" s="10">
        <f t="shared" ref="E26:E31" si="2">D26+H26</f>
        <v>9</v>
      </c>
      <c r="F26" s="15">
        <v>2</v>
      </c>
      <c r="G26" s="15">
        <v>1</v>
      </c>
      <c r="H26" s="15">
        <v>6</v>
      </c>
      <c r="I26" s="16">
        <f t="shared" ref="I26:I31" si="3">AVERAGE(F26:H26)/E26</f>
        <v>0.33333333333333331</v>
      </c>
    </row>
    <row r="27" spans="1:9" x14ac:dyDescent="0.2">
      <c r="A27" s="14" t="s">
        <v>11</v>
      </c>
      <c r="B27" s="15">
        <v>5</v>
      </c>
      <c r="C27" s="15">
        <v>6</v>
      </c>
      <c r="D27" s="15">
        <v>3</v>
      </c>
      <c r="E27" s="10">
        <f t="shared" si="2"/>
        <v>6</v>
      </c>
      <c r="F27" s="15">
        <v>1</v>
      </c>
      <c r="G27" s="15">
        <v>1</v>
      </c>
      <c r="H27" s="15">
        <v>3</v>
      </c>
      <c r="I27" s="16">
        <f t="shared" si="3"/>
        <v>0.27777777777777779</v>
      </c>
    </row>
    <row r="28" spans="1:9" x14ac:dyDescent="0.2">
      <c r="A28" s="14" t="s">
        <v>60</v>
      </c>
      <c r="B28" s="15">
        <v>3</v>
      </c>
      <c r="C28" s="15">
        <v>3</v>
      </c>
      <c r="D28" s="15">
        <v>3</v>
      </c>
      <c r="E28" s="10">
        <f t="shared" si="2"/>
        <v>3</v>
      </c>
      <c r="F28" s="15">
        <v>0</v>
      </c>
      <c r="G28" s="15">
        <v>0</v>
      </c>
      <c r="H28" s="15">
        <v>0</v>
      </c>
      <c r="I28" s="16">
        <f t="shared" si="3"/>
        <v>0</v>
      </c>
    </row>
    <row r="29" spans="1:9" x14ac:dyDescent="0.2">
      <c r="A29" s="14" t="s">
        <v>23</v>
      </c>
      <c r="B29" s="15">
        <v>5</v>
      </c>
      <c r="C29" s="15">
        <v>5</v>
      </c>
      <c r="D29" s="15">
        <v>3</v>
      </c>
      <c r="E29" s="10">
        <f t="shared" si="2"/>
        <v>3</v>
      </c>
      <c r="F29" s="15">
        <v>0</v>
      </c>
      <c r="G29" s="15">
        <v>0</v>
      </c>
      <c r="H29" s="15">
        <v>0</v>
      </c>
      <c r="I29" s="16">
        <f t="shared" si="3"/>
        <v>0</v>
      </c>
    </row>
    <row r="30" spans="1:9" x14ac:dyDescent="0.2">
      <c r="A30" s="14" t="s">
        <v>19</v>
      </c>
      <c r="B30" s="15">
        <v>3</v>
      </c>
      <c r="C30" s="15">
        <v>3</v>
      </c>
      <c r="D30" s="15">
        <v>1</v>
      </c>
      <c r="E30" s="10">
        <f t="shared" si="2"/>
        <v>3</v>
      </c>
      <c r="F30" s="15">
        <v>4</v>
      </c>
      <c r="G30" s="15">
        <v>3</v>
      </c>
      <c r="H30" s="15">
        <v>2</v>
      </c>
      <c r="I30" s="16">
        <f t="shared" si="3"/>
        <v>1</v>
      </c>
    </row>
    <row r="31" spans="1:9" x14ac:dyDescent="0.2">
      <c r="A31" s="14" t="s">
        <v>20</v>
      </c>
      <c r="B31" s="15">
        <v>1</v>
      </c>
      <c r="C31" s="15">
        <v>1</v>
      </c>
      <c r="D31" s="15">
        <v>0</v>
      </c>
      <c r="E31" s="10">
        <f t="shared" si="2"/>
        <v>1</v>
      </c>
      <c r="F31" s="15">
        <v>1</v>
      </c>
      <c r="G31" s="15">
        <v>0</v>
      </c>
      <c r="H31" s="15">
        <v>1</v>
      </c>
      <c r="I31" s="16">
        <f t="shared" si="3"/>
        <v>0.66666666666666663</v>
      </c>
    </row>
    <row r="32" spans="1:9" x14ac:dyDescent="0.2">
      <c r="A32" s="14" t="s">
        <v>58</v>
      </c>
      <c r="B32" s="15">
        <v>2</v>
      </c>
      <c r="C32" s="15">
        <v>2</v>
      </c>
      <c r="D32" s="15">
        <v>2</v>
      </c>
      <c r="E32" s="10">
        <f t="shared" si="0"/>
        <v>2</v>
      </c>
      <c r="F32" s="15">
        <v>0</v>
      </c>
      <c r="G32" s="15">
        <v>0</v>
      </c>
      <c r="H32" s="15">
        <v>0</v>
      </c>
      <c r="I32" s="16">
        <f t="shared" si="1"/>
        <v>0</v>
      </c>
    </row>
    <row r="33" spans="1:9" x14ac:dyDescent="0.2">
      <c r="A33" s="14" t="s">
        <v>50</v>
      </c>
      <c r="B33" s="15">
        <v>3</v>
      </c>
      <c r="C33" s="15">
        <v>3</v>
      </c>
      <c r="D33" s="15">
        <v>1</v>
      </c>
      <c r="E33" s="10">
        <f>D33+H33</f>
        <v>2</v>
      </c>
      <c r="F33" s="15">
        <v>2</v>
      </c>
      <c r="G33" s="15">
        <v>0</v>
      </c>
      <c r="H33" s="15">
        <v>1</v>
      </c>
      <c r="I33" s="16">
        <f>AVERAGE(F33:H33)/E33</f>
        <v>0.5</v>
      </c>
    </row>
    <row r="34" spans="1:9" x14ac:dyDescent="0.2">
      <c r="E34" s="8"/>
    </row>
    <row r="35" spans="1:9" x14ac:dyDescent="0.2">
      <c r="E35" s="8"/>
    </row>
    <row r="36" spans="1:9" x14ac:dyDescent="0.2">
      <c r="E36" s="8"/>
    </row>
    <row r="37" spans="1:9" x14ac:dyDescent="0.2">
      <c r="E37" s="8"/>
    </row>
    <row r="38" spans="1:9" x14ac:dyDescent="0.2">
      <c r="E38" s="8"/>
    </row>
    <row r="39" spans="1:9" x14ac:dyDescent="0.2">
      <c r="E39" s="8"/>
    </row>
    <row r="40" spans="1:9" x14ac:dyDescent="0.2">
      <c r="E40" s="8"/>
    </row>
    <row r="41" spans="1:9" x14ac:dyDescent="0.2">
      <c r="E41" s="8"/>
    </row>
    <row r="42" spans="1:9" x14ac:dyDescent="0.2">
      <c r="E42" s="8"/>
    </row>
    <row r="43" spans="1:9" x14ac:dyDescent="0.2">
      <c r="E43" s="8"/>
    </row>
    <row r="44" spans="1:9" x14ac:dyDescent="0.2">
      <c r="E44" s="8"/>
    </row>
    <row r="45" spans="1:9" x14ac:dyDescent="0.2">
      <c r="E45" s="8"/>
    </row>
    <row r="46" spans="1:9" x14ac:dyDescent="0.2">
      <c r="E46" s="8"/>
    </row>
    <row r="47" spans="1:9" x14ac:dyDescent="0.2">
      <c r="E47" s="8"/>
    </row>
    <row r="48" spans="1:9" x14ac:dyDescent="0.2">
      <c r="E48" s="8"/>
    </row>
    <row r="49" spans="5:5" x14ac:dyDescent="0.2">
      <c r="E49" s="8"/>
    </row>
    <row r="50" spans="5:5" x14ac:dyDescent="0.2">
      <c r="E50" s="8"/>
    </row>
    <row r="51" spans="5:5" x14ac:dyDescent="0.2">
      <c r="E51" s="8"/>
    </row>
    <row r="52" spans="5:5" x14ac:dyDescent="0.2">
      <c r="E52" s="8"/>
    </row>
    <row r="53" spans="5:5" x14ac:dyDescent="0.2">
      <c r="E53" s="8"/>
    </row>
    <row r="54" spans="5:5" x14ac:dyDescent="0.2">
      <c r="E54" s="8"/>
    </row>
    <row r="55" spans="5:5" x14ac:dyDescent="0.2">
      <c r="E55" s="8"/>
    </row>
    <row r="56" spans="5:5" x14ac:dyDescent="0.2">
      <c r="E56" s="8"/>
    </row>
    <row r="57" spans="5:5" x14ac:dyDescent="0.2">
      <c r="E57" s="8"/>
    </row>
    <row r="58" spans="5:5" x14ac:dyDescent="0.2">
      <c r="E58" s="8"/>
    </row>
    <row r="59" spans="5:5" x14ac:dyDescent="0.2">
      <c r="E59" s="8"/>
    </row>
    <row r="60" spans="5:5" x14ac:dyDescent="0.2">
      <c r="E60" s="8"/>
    </row>
    <row r="61" spans="5:5" x14ac:dyDescent="0.2">
      <c r="E61" s="8"/>
    </row>
    <row r="62" spans="5:5" x14ac:dyDescent="0.2">
      <c r="E62" s="8"/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tabSelected="1" workbookViewId="0">
      <selection activeCell="A18" sqref="A18"/>
    </sheetView>
  </sheetViews>
  <sheetFormatPr defaultRowHeight="14.25" x14ac:dyDescent="0.2"/>
  <cols>
    <col min="1" max="1" width="32" customWidth="1"/>
    <col min="2" max="4" width="0" hidden="1" customWidth="1"/>
    <col min="8" max="8" width="15" customWidth="1"/>
    <col min="10" max="10" width="10.25" customWidth="1"/>
  </cols>
  <sheetData>
    <row r="1" spans="1:10" ht="21.75" customHeight="1" x14ac:dyDescent="0.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1.5" customHeight="1" x14ac:dyDescent="0.2">
      <c r="A2" s="37" t="s">
        <v>1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  <c r="J2" s="36" t="s">
        <v>5</v>
      </c>
    </row>
    <row r="3" spans="1:10" ht="30" x14ac:dyDescent="0.2">
      <c r="A3" s="38"/>
      <c r="B3" s="1">
        <v>2017</v>
      </c>
      <c r="C3" s="1">
        <v>2018</v>
      </c>
      <c r="D3" s="1">
        <v>2019</v>
      </c>
      <c r="E3" s="1" t="s">
        <v>6</v>
      </c>
      <c r="F3" s="1">
        <v>2016</v>
      </c>
      <c r="G3" s="1">
        <v>2017</v>
      </c>
      <c r="H3" s="1">
        <v>2018</v>
      </c>
      <c r="I3" s="36"/>
      <c r="J3" s="36"/>
    </row>
    <row r="4" spans="1:10" ht="15" x14ac:dyDescent="0.2">
      <c r="A4" s="49" t="s">
        <v>132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">
      <c r="A5" s="7" t="s">
        <v>12</v>
      </c>
      <c r="B5" s="4">
        <v>74</v>
      </c>
      <c r="C5" s="4">
        <v>71</v>
      </c>
      <c r="D5" s="4">
        <v>67</v>
      </c>
      <c r="E5" s="5">
        <f>D5+H5</f>
        <v>70</v>
      </c>
      <c r="F5" s="4">
        <v>0</v>
      </c>
      <c r="G5" s="4">
        <v>1</v>
      </c>
      <c r="H5" s="4">
        <v>3</v>
      </c>
      <c r="I5" s="6">
        <f>AVERAGE(F5:H5)/E5</f>
        <v>1.9047619047619046E-2</v>
      </c>
      <c r="J5" s="7" t="str">
        <f>IF(I5&lt;1%,"راكد",IF(I5&lt;15%,"مشبع","مطلوب"))</f>
        <v>مشبع</v>
      </c>
    </row>
    <row r="6" spans="1:10" x14ac:dyDescent="0.2">
      <c r="A6" s="7" t="s">
        <v>11</v>
      </c>
      <c r="B6" s="4">
        <v>72</v>
      </c>
      <c r="C6" s="4">
        <v>65</v>
      </c>
      <c r="D6" s="4">
        <v>61</v>
      </c>
      <c r="E6" s="5">
        <f>D6+H6</f>
        <v>64</v>
      </c>
      <c r="F6" s="4">
        <v>0</v>
      </c>
      <c r="G6" s="4">
        <v>5</v>
      </c>
      <c r="H6" s="4">
        <v>3</v>
      </c>
      <c r="I6" s="6">
        <f>AVERAGE(F6:H6)/E6</f>
        <v>4.1666666666666664E-2</v>
      </c>
      <c r="J6" s="7" t="str">
        <f>IF(I6&lt;1%,"راكد",IF(I6&lt;15%,"مشبع","مطلوب"))</f>
        <v>مشبع</v>
      </c>
    </row>
    <row r="7" spans="1:10" ht="15" x14ac:dyDescent="0.2">
      <c r="A7" s="49" t="s">
        <v>25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x14ac:dyDescent="0.2">
      <c r="A8" s="7" t="s">
        <v>30</v>
      </c>
      <c r="B8" s="4">
        <v>193</v>
      </c>
      <c r="C8" s="4">
        <v>189</v>
      </c>
      <c r="D8" s="4">
        <v>186</v>
      </c>
      <c r="E8" s="5">
        <f t="shared" ref="E8:E21" si="0">D8+H8</f>
        <v>186</v>
      </c>
      <c r="F8" s="4">
        <v>1</v>
      </c>
      <c r="G8" s="4">
        <v>1</v>
      </c>
      <c r="H8" s="4">
        <v>0</v>
      </c>
      <c r="I8" s="6">
        <f t="shared" ref="I8:I21" si="1">AVERAGE(F8:H8)/E8</f>
        <v>3.5842293906810036E-3</v>
      </c>
      <c r="J8" s="7" t="str">
        <f t="shared" ref="J8:J20" si="2">IF(I8&lt;1%,"راكد",IF(I8&lt;15%,"مشبع","مطلوب"))</f>
        <v>راكد</v>
      </c>
    </row>
    <row r="9" spans="1:10" x14ac:dyDescent="0.2">
      <c r="A9" s="7" t="s">
        <v>29</v>
      </c>
      <c r="B9" s="4">
        <v>63</v>
      </c>
      <c r="C9" s="4">
        <v>64</v>
      </c>
      <c r="D9" s="4">
        <v>64</v>
      </c>
      <c r="E9" s="5">
        <f t="shared" si="0"/>
        <v>64</v>
      </c>
      <c r="F9" s="4">
        <v>0</v>
      </c>
      <c r="G9" s="4">
        <v>0</v>
      </c>
      <c r="H9" s="4">
        <v>0</v>
      </c>
      <c r="I9" s="6">
        <f t="shared" si="1"/>
        <v>0</v>
      </c>
      <c r="J9" s="7" t="str">
        <f t="shared" si="2"/>
        <v>راكد</v>
      </c>
    </row>
    <row r="10" spans="1:10" x14ac:dyDescent="0.2">
      <c r="A10" s="7" t="s">
        <v>39</v>
      </c>
      <c r="B10" s="4">
        <v>46</v>
      </c>
      <c r="C10" s="4">
        <v>49</v>
      </c>
      <c r="D10" s="4">
        <v>53</v>
      </c>
      <c r="E10" s="5">
        <f t="shared" si="0"/>
        <v>53</v>
      </c>
      <c r="F10" s="4">
        <v>0</v>
      </c>
      <c r="G10" s="4">
        <v>0</v>
      </c>
      <c r="H10" s="4">
        <v>0</v>
      </c>
      <c r="I10" s="6">
        <f t="shared" si="1"/>
        <v>0</v>
      </c>
      <c r="J10" s="7" t="str">
        <f t="shared" si="2"/>
        <v>راكد</v>
      </c>
    </row>
    <row r="11" spans="1:10" x14ac:dyDescent="0.2">
      <c r="A11" s="7" t="s">
        <v>42</v>
      </c>
      <c r="B11" s="4">
        <v>31</v>
      </c>
      <c r="C11" s="4">
        <v>39</v>
      </c>
      <c r="D11" s="4">
        <v>42</v>
      </c>
      <c r="E11" s="5">
        <f t="shared" si="0"/>
        <v>42</v>
      </c>
      <c r="F11" s="4">
        <v>0</v>
      </c>
      <c r="G11" s="4">
        <v>1</v>
      </c>
      <c r="H11" s="4">
        <v>0</v>
      </c>
      <c r="I11" s="6">
        <f t="shared" si="1"/>
        <v>7.9365079365079361E-3</v>
      </c>
      <c r="J11" s="7" t="str">
        <f t="shared" si="2"/>
        <v>راكد</v>
      </c>
    </row>
    <row r="12" spans="1:10" x14ac:dyDescent="0.2">
      <c r="A12" s="7" t="s">
        <v>31</v>
      </c>
      <c r="B12" s="4">
        <v>38</v>
      </c>
      <c r="C12" s="4">
        <v>38</v>
      </c>
      <c r="D12" s="4">
        <v>38</v>
      </c>
      <c r="E12" s="5">
        <f t="shared" si="0"/>
        <v>38</v>
      </c>
      <c r="F12" s="4">
        <v>0</v>
      </c>
      <c r="G12" s="4">
        <v>0</v>
      </c>
      <c r="H12" s="4">
        <v>0</v>
      </c>
      <c r="I12" s="6">
        <f t="shared" si="1"/>
        <v>0</v>
      </c>
      <c r="J12" s="7" t="str">
        <f t="shared" si="2"/>
        <v>راكد</v>
      </c>
    </row>
    <row r="13" spans="1:10" x14ac:dyDescent="0.2">
      <c r="A13" s="7" t="s">
        <v>49</v>
      </c>
      <c r="B13" s="4">
        <v>22</v>
      </c>
      <c r="C13" s="4">
        <v>22</v>
      </c>
      <c r="D13" s="4">
        <v>24</v>
      </c>
      <c r="E13" s="5">
        <f t="shared" si="0"/>
        <v>24</v>
      </c>
      <c r="F13" s="4">
        <v>0</v>
      </c>
      <c r="G13" s="4">
        <v>0</v>
      </c>
      <c r="H13" s="4">
        <v>0</v>
      </c>
      <c r="I13" s="6">
        <f t="shared" si="1"/>
        <v>0</v>
      </c>
      <c r="J13" s="7" t="str">
        <f t="shared" si="2"/>
        <v>راكد</v>
      </c>
    </row>
    <row r="14" spans="1:10" x14ac:dyDescent="0.2">
      <c r="A14" s="7" t="s">
        <v>27</v>
      </c>
      <c r="B14" s="4">
        <v>22</v>
      </c>
      <c r="C14" s="4">
        <v>22</v>
      </c>
      <c r="D14" s="4">
        <v>21</v>
      </c>
      <c r="E14" s="5">
        <f t="shared" si="0"/>
        <v>21</v>
      </c>
      <c r="F14" s="4">
        <v>0</v>
      </c>
      <c r="G14" s="4">
        <v>0</v>
      </c>
      <c r="H14" s="4">
        <v>0</v>
      </c>
      <c r="I14" s="6">
        <f t="shared" si="1"/>
        <v>0</v>
      </c>
      <c r="J14" s="7" t="str">
        <f t="shared" si="2"/>
        <v>راكد</v>
      </c>
    </row>
    <row r="15" spans="1:10" x14ac:dyDescent="0.2">
      <c r="A15" s="7" t="s">
        <v>33</v>
      </c>
      <c r="B15" s="4">
        <v>20</v>
      </c>
      <c r="C15" s="4">
        <v>21</v>
      </c>
      <c r="D15" s="4">
        <v>19</v>
      </c>
      <c r="E15" s="5">
        <f t="shared" si="0"/>
        <v>19</v>
      </c>
      <c r="F15" s="4">
        <v>0</v>
      </c>
      <c r="G15" s="4">
        <v>0</v>
      </c>
      <c r="H15" s="4">
        <v>0</v>
      </c>
      <c r="I15" s="6">
        <f t="shared" si="1"/>
        <v>0</v>
      </c>
      <c r="J15" s="7" t="str">
        <f t="shared" si="2"/>
        <v>راكد</v>
      </c>
    </row>
    <row r="16" spans="1:10" x14ac:dyDescent="0.2">
      <c r="A16" s="7" t="s">
        <v>28</v>
      </c>
      <c r="B16" s="4">
        <v>9</v>
      </c>
      <c r="C16" s="4">
        <v>9</v>
      </c>
      <c r="D16" s="4">
        <v>8</v>
      </c>
      <c r="E16" s="5">
        <f t="shared" si="0"/>
        <v>8</v>
      </c>
      <c r="F16" s="4">
        <v>0</v>
      </c>
      <c r="G16" s="4">
        <v>0</v>
      </c>
      <c r="H16" s="4">
        <v>0</v>
      </c>
      <c r="I16" s="6">
        <f t="shared" si="1"/>
        <v>0</v>
      </c>
      <c r="J16" s="7" t="str">
        <f t="shared" si="2"/>
        <v>راكد</v>
      </c>
    </row>
    <row r="17" spans="1:10" x14ac:dyDescent="0.2">
      <c r="A17" s="7" t="s">
        <v>26</v>
      </c>
      <c r="B17" s="4">
        <v>5</v>
      </c>
      <c r="C17" s="4">
        <v>5</v>
      </c>
      <c r="D17" s="4">
        <v>5</v>
      </c>
      <c r="E17" s="5">
        <f t="shared" si="0"/>
        <v>5</v>
      </c>
      <c r="F17" s="4">
        <v>0</v>
      </c>
      <c r="G17" s="4">
        <v>0</v>
      </c>
      <c r="H17" s="4">
        <v>0</v>
      </c>
      <c r="I17" s="6">
        <f t="shared" si="1"/>
        <v>0</v>
      </c>
      <c r="J17" s="7" t="str">
        <f t="shared" si="2"/>
        <v>راكد</v>
      </c>
    </row>
    <row r="18" spans="1:10" x14ac:dyDescent="0.2">
      <c r="A18" s="7" t="s">
        <v>37</v>
      </c>
      <c r="B18" s="4">
        <v>2</v>
      </c>
      <c r="C18" s="4">
        <v>2</v>
      </c>
      <c r="D18" s="4">
        <v>2</v>
      </c>
      <c r="E18" s="5">
        <f t="shared" si="0"/>
        <v>2</v>
      </c>
      <c r="F18" s="4">
        <v>0</v>
      </c>
      <c r="G18" s="4">
        <v>0</v>
      </c>
      <c r="H18" s="4">
        <v>0</v>
      </c>
      <c r="I18" s="6">
        <f t="shared" si="1"/>
        <v>0</v>
      </c>
      <c r="J18" s="7" t="str">
        <f t="shared" si="2"/>
        <v>راكد</v>
      </c>
    </row>
    <row r="19" spans="1:10" x14ac:dyDescent="0.2">
      <c r="A19" s="7" t="s">
        <v>64</v>
      </c>
      <c r="B19" s="4">
        <v>1</v>
      </c>
      <c r="C19" s="4">
        <v>1</v>
      </c>
      <c r="D19" s="4">
        <v>1</v>
      </c>
      <c r="E19" s="5">
        <f t="shared" si="0"/>
        <v>1</v>
      </c>
      <c r="F19" s="4">
        <v>0</v>
      </c>
      <c r="G19" s="4">
        <v>0</v>
      </c>
      <c r="H19" s="4">
        <v>0</v>
      </c>
      <c r="I19" s="6">
        <f t="shared" si="1"/>
        <v>0</v>
      </c>
      <c r="J19" s="7" t="str">
        <f t="shared" si="2"/>
        <v>راكد</v>
      </c>
    </row>
    <row r="20" spans="1:10" x14ac:dyDescent="0.2">
      <c r="A20" s="7" t="s">
        <v>66</v>
      </c>
      <c r="B20" s="4">
        <v>1</v>
      </c>
      <c r="C20" s="4">
        <v>1</v>
      </c>
      <c r="D20" s="4">
        <v>1</v>
      </c>
      <c r="E20" s="5">
        <f t="shared" si="0"/>
        <v>1</v>
      </c>
      <c r="F20" s="4">
        <v>0</v>
      </c>
      <c r="G20" s="4">
        <v>0</v>
      </c>
      <c r="H20" s="4">
        <v>0</v>
      </c>
      <c r="I20" s="6">
        <f t="shared" si="1"/>
        <v>0</v>
      </c>
      <c r="J20" s="7" t="str">
        <f t="shared" si="2"/>
        <v>راكد</v>
      </c>
    </row>
    <row r="21" spans="1:10" x14ac:dyDescent="0.2">
      <c r="A21" s="7" t="s">
        <v>40</v>
      </c>
      <c r="B21" s="4">
        <v>1</v>
      </c>
      <c r="C21" s="4">
        <v>1</v>
      </c>
      <c r="D21" s="4">
        <v>1</v>
      </c>
      <c r="E21" s="5">
        <f t="shared" si="0"/>
        <v>1</v>
      </c>
      <c r="F21" s="4">
        <v>0</v>
      </c>
      <c r="G21" s="4">
        <v>0</v>
      </c>
      <c r="H21" s="4">
        <v>0</v>
      </c>
      <c r="I21" s="6">
        <f t="shared" si="1"/>
        <v>0</v>
      </c>
      <c r="J21" s="7" t="s">
        <v>131</v>
      </c>
    </row>
    <row r="22" spans="1:10" x14ac:dyDescent="0.2">
      <c r="E22" s="8"/>
    </row>
    <row r="23" spans="1:10" x14ac:dyDescent="0.2">
      <c r="E23" s="8"/>
    </row>
    <row r="24" spans="1:10" x14ac:dyDescent="0.2">
      <c r="E24" s="8"/>
    </row>
    <row r="25" spans="1:10" x14ac:dyDescent="0.2">
      <c r="E25" s="8"/>
    </row>
    <row r="26" spans="1:10" x14ac:dyDescent="0.2">
      <c r="E26" s="8"/>
    </row>
    <row r="27" spans="1:10" x14ac:dyDescent="0.2">
      <c r="E27" s="8"/>
    </row>
    <row r="28" spans="1:10" x14ac:dyDescent="0.2">
      <c r="E28" s="8"/>
    </row>
    <row r="29" spans="1:10" x14ac:dyDescent="0.2">
      <c r="E29" s="8"/>
    </row>
    <row r="30" spans="1:10" x14ac:dyDescent="0.2">
      <c r="E30" s="8"/>
    </row>
    <row r="31" spans="1:10" x14ac:dyDescent="0.2">
      <c r="E31" s="8"/>
    </row>
    <row r="32" spans="1:10" x14ac:dyDescent="0.2">
      <c r="E32" s="8"/>
    </row>
    <row r="33" spans="5:5" x14ac:dyDescent="0.2">
      <c r="E33" s="8"/>
    </row>
    <row r="34" spans="5:5" x14ac:dyDescent="0.2">
      <c r="E34" s="8"/>
    </row>
    <row r="35" spans="5:5" x14ac:dyDescent="0.2">
      <c r="E35" s="8"/>
    </row>
    <row r="36" spans="5:5" x14ac:dyDescent="0.2">
      <c r="E36" s="8"/>
    </row>
    <row r="37" spans="5:5" x14ac:dyDescent="0.2">
      <c r="E37" s="8"/>
    </row>
    <row r="38" spans="5:5" x14ac:dyDescent="0.2">
      <c r="E38" s="8"/>
    </row>
    <row r="39" spans="5:5" x14ac:dyDescent="0.2">
      <c r="E39" s="8"/>
    </row>
    <row r="40" spans="5:5" x14ac:dyDescent="0.2">
      <c r="E40" s="8"/>
    </row>
    <row r="41" spans="5:5" x14ac:dyDescent="0.2">
      <c r="E41" s="8"/>
    </row>
    <row r="42" spans="5:5" x14ac:dyDescent="0.2">
      <c r="E42" s="8"/>
    </row>
  </sheetData>
  <mergeCells count="8">
    <mergeCell ref="A4:J4"/>
    <mergeCell ref="A7:J7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rightToLeft="1" workbookViewId="0">
      <selection activeCell="A16" sqref="A16"/>
    </sheetView>
  </sheetViews>
  <sheetFormatPr defaultRowHeight="14.25" x14ac:dyDescent="0.2"/>
  <cols>
    <col min="1" max="1" width="32" customWidth="1"/>
    <col min="2" max="4" width="0" hidden="1" customWidth="1"/>
    <col min="8" max="8" width="15" customWidth="1"/>
  </cols>
  <sheetData>
    <row r="1" spans="1:10" ht="36" customHeight="1" x14ac:dyDescent="0.5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52"/>
    </row>
    <row r="2" spans="1:10" ht="33" customHeight="1" x14ac:dyDescent="0.2">
      <c r="A2" s="37" t="s">
        <v>133</v>
      </c>
      <c r="B2" s="35" t="s">
        <v>2</v>
      </c>
      <c r="C2" s="35"/>
      <c r="D2" s="35"/>
      <c r="E2" s="35"/>
      <c r="F2" s="35" t="s">
        <v>3</v>
      </c>
      <c r="G2" s="35"/>
      <c r="H2" s="35"/>
      <c r="I2" s="36" t="s">
        <v>4</v>
      </c>
    </row>
    <row r="3" spans="1:10" ht="30" x14ac:dyDescent="0.2">
      <c r="A3" s="38"/>
      <c r="B3" s="23">
        <v>2017</v>
      </c>
      <c r="C3" s="23">
        <v>2018</v>
      </c>
      <c r="D3" s="23">
        <v>2019</v>
      </c>
      <c r="E3" s="23" t="s">
        <v>6</v>
      </c>
      <c r="F3" s="23">
        <v>2016</v>
      </c>
      <c r="G3" s="23">
        <v>2017</v>
      </c>
      <c r="H3" s="23">
        <v>2018</v>
      </c>
      <c r="I3" s="36"/>
    </row>
    <row r="4" spans="1:10" x14ac:dyDescent="0.2">
      <c r="A4" s="7" t="s">
        <v>68</v>
      </c>
      <c r="B4" s="4">
        <v>8</v>
      </c>
      <c r="C4" s="4">
        <v>2</v>
      </c>
      <c r="D4" s="4">
        <v>3</v>
      </c>
      <c r="E4" s="4">
        <f t="shared" ref="E4:E10" si="0">D4+H4</f>
        <v>7</v>
      </c>
      <c r="F4" s="4">
        <v>3</v>
      </c>
      <c r="G4" s="4">
        <v>7</v>
      </c>
      <c r="H4" s="4">
        <v>4</v>
      </c>
      <c r="I4" s="6">
        <f t="shared" ref="I4:I10" si="1">AVERAGE(F4:H4)/E4</f>
        <v>0.66666666666666674</v>
      </c>
    </row>
    <row r="5" spans="1:10" x14ac:dyDescent="0.2">
      <c r="A5" s="7" t="s">
        <v>84</v>
      </c>
      <c r="B5" s="4">
        <v>5</v>
      </c>
      <c r="C5" s="4">
        <v>2</v>
      </c>
      <c r="D5" s="4">
        <v>4</v>
      </c>
      <c r="E5" s="4">
        <f t="shared" si="0"/>
        <v>5</v>
      </c>
      <c r="F5" s="4">
        <v>7</v>
      </c>
      <c r="G5" s="4">
        <v>6</v>
      </c>
      <c r="H5" s="4">
        <v>1</v>
      </c>
      <c r="I5" s="6">
        <f t="shared" si="1"/>
        <v>0.93333333333333335</v>
      </c>
    </row>
    <row r="6" spans="1:10" x14ac:dyDescent="0.2">
      <c r="A6" s="7" t="s">
        <v>69</v>
      </c>
      <c r="B6" s="4">
        <v>1</v>
      </c>
      <c r="C6" s="4">
        <v>3</v>
      </c>
      <c r="D6" s="4">
        <v>1</v>
      </c>
      <c r="E6" s="4">
        <f t="shared" si="0"/>
        <v>3</v>
      </c>
      <c r="F6" s="4">
        <v>0</v>
      </c>
      <c r="G6" s="4">
        <v>1</v>
      </c>
      <c r="H6" s="4">
        <v>2</v>
      </c>
      <c r="I6" s="6">
        <f t="shared" si="1"/>
        <v>0.33333333333333331</v>
      </c>
    </row>
    <row r="7" spans="1:10" x14ac:dyDescent="0.2">
      <c r="A7" s="7" t="s">
        <v>85</v>
      </c>
      <c r="B7" s="4">
        <v>1</v>
      </c>
      <c r="C7" s="4">
        <v>0</v>
      </c>
      <c r="D7" s="4">
        <v>1</v>
      </c>
      <c r="E7" s="4">
        <f t="shared" si="0"/>
        <v>2</v>
      </c>
      <c r="F7" s="4">
        <v>0</v>
      </c>
      <c r="G7" s="4">
        <v>0</v>
      </c>
      <c r="H7" s="4">
        <v>1</v>
      </c>
      <c r="I7" s="6">
        <f t="shared" si="1"/>
        <v>0.16666666666666666</v>
      </c>
    </row>
    <row r="8" spans="1:10" x14ac:dyDescent="0.2">
      <c r="A8" s="7" t="s">
        <v>86</v>
      </c>
      <c r="B8" s="4">
        <v>1</v>
      </c>
      <c r="C8" s="4">
        <v>0</v>
      </c>
      <c r="D8" s="4">
        <v>1</v>
      </c>
      <c r="E8" s="4">
        <f t="shared" si="0"/>
        <v>1</v>
      </c>
      <c r="F8" s="4">
        <v>0</v>
      </c>
      <c r="G8" s="4">
        <v>1</v>
      </c>
      <c r="H8" s="4">
        <v>0</v>
      </c>
      <c r="I8" s="6">
        <f t="shared" si="1"/>
        <v>0.33333333333333331</v>
      </c>
    </row>
    <row r="9" spans="1:10" x14ac:dyDescent="0.2">
      <c r="A9" s="7" t="s">
        <v>87</v>
      </c>
      <c r="B9" s="4">
        <v>0</v>
      </c>
      <c r="C9" s="4">
        <v>0</v>
      </c>
      <c r="D9" s="4">
        <v>1</v>
      </c>
      <c r="E9" s="4">
        <f t="shared" si="0"/>
        <v>1</v>
      </c>
      <c r="F9" s="4">
        <v>0</v>
      </c>
      <c r="G9" s="4">
        <v>0</v>
      </c>
      <c r="H9" s="4">
        <v>0</v>
      </c>
      <c r="I9" s="6">
        <f t="shared" si="1"/>
        <v>0</v>
      </c>
    </row>
    <row r="10" spans="1:10" x14ac:dyDescent="0.2">
      <c r="A10" s="7" t="s">
        <v>80</v>
      </c>
      <c r="B10" s="4">
        <v>0</v>
      </c>
      <c r="C10" s="4">
        <v>0</v>
      </c>
      <c r="D10" s="4">
        <v>1</v>
      </c>
      <c r="E10" s="4">
        <f t="shared" si="0"/>
        <v>1</v>
      </c>
      <c r="F10" s="4">
        <v>0</v>
      </c>
      <c r="G10" s="4">
        <v>0</v>
      </c>
      <c r="H10" s="4">
        <v>0</v>
      </c>
      <c r="I10" s="6">
        <f t="shared" si="1"/>
        <v>0</v>
      </c>
    </row>
    <row r="11" spans="1:10" ht="15" x14ac:dyDescent="0.2">
      <c r="A11" s="3" t="s">
        <v>113</v>
      </c>
      <c r="B11" s="2">
        <v>0</v>
      </c>
      <c r="C11" s="2">
        <v>0</v>
      </c>
      <c r="D11" s="2">
        <v>1</v>
      </c>
      <c r="E11" s="2">
        <f t="shared" ref="E11:E17" si="2">D11+H11</f>
        <v>1</v>
      </c>
      <c r="F11" s="2">
        <v>0</v>
      </c>
      <c r="G11" s="11">
        <v>0</v>
      </c>
      <c r="H11" s="11">
        <v>0</v>
      </c>
      <c r="I11" s="6">
        <f t="shared" ref="I11:I17" si="3">AVERAGE(F11:H11)/E11</f>
        <v>0</v>
      </c>
    </row>
    <row r="12" spans="1:10" x14ac:dyDescent="0.2">
      <c r="A12" s="7" t="s">
        <v>60</v>
      </c>
      <c r="B12" s="4">
        <v>0</v>
      </c>
      <c r="C12" s="4">
        <v>1</v>
      </c>
      <c r="D12" s="4">
        <v>1</v>
      </c>
      <c r="E12" s="5">
        <f>D12+H12</f>
        <v>1</v>
      </c>
      <c r="F12" s="4">
        <v>0</v>
      </c>
      <c r="G12" s="4">
        <v>0</v>
      </c>
      <c r="H12" s="4">
        <v>0</v>
      </c>
      <c r="I12" s="6">
        <f>AVERAGE(F12:H12)/E12</f>
        <v>0</v>
      </c>
    </row>
    <row r="13" spans="1:10" x14ac:dyDescent="0.2">
      <c r="A13" s="7" t="s">
        <v>19</v>
      </c>
      <c r="B13" s="4">
        <v>48</v>
      </c>
      <c r="C13" s="4">
        <v>42</v>
      </c>
      <c r="D13" s="4">
        <v>46</v>
      </c>
      <c r="E13" s="5">
        <f>D13+H13</f>
        <v>48</v>
      </c>
      <c r="F13" s="4">
        <v>4</v>
      </c>
      <c r="G13" s="4">
        <v>13</v>
      </c>
      <c r="H13" s="4">
        <v>2</v>
      </c>
      <c r="I13" s="6">
        <f>AVERAGE(F13:H13)/E13</f>
        <v>0.13194444444444445</v>
      </c>
    </row>
    <row r="14" spans="1:10" x14ac:dyDescent="0.2">
      <c r="A14" s="7" t="s">
        <v>20</v>
      </c>
      <c r="B14" s="4">
        <v>41</v>
      </c>
      <c r="C14" s="4">
        <v>42</v>
      </c>
      <c r="D14" s="4">
        <v>42</v>
      </c>
      <c r="E14" s="5">
        <f>D14+H14</f>
        <v>42</v>
      </c>
      <c r="F14" s="4">
        <v>0</v>
      </c>
      <c r="G14" s="4">
        <v>0</v>
      </c>
      <c r="H14" s="4">
        <v>0</v>
      </c>
      <c r="I14" s="6">
        <f>AVERAGE(F14:H14)/E14</f>
        <v>0</v>
      </c>
    </row>
    <row r="15" spans="1:10" x14ac:dyDescent="0.2">
      <c r="A15" s="7" t="s">
        <v>23</v>
      </c>
      <c r="B15" s="4">
        <v>1</v>
      </c>
      <c r="C15" s="4">
        <v>1</v>
      </c>
      <c r="D15" s="4">
        <v>1</v>
      </c>
      <c r="E15" s="5">
        <f>D15+H15</f>
        <v>2</v>
      </c>
      <c r="F15" s="4">
        <v>0</v>
      </c>
      <c r="G15" s="4">
        <v>0</v>
      </c>
      <c r="H15" s="4">
        <v>1</v>
      </c>
      <c r="I15" s="6">
        <f>AVERAGE(F15:H15)/E15</f>
        <v>0.16666666666666666</v>
      </c>
    </row>
    <row r="16" spans="1:10" x14ac:dyDescent="0.2">
      <c r="A16" s="7" t="s">
        <v>24</v>
      </c>
      <c r="B16" s="4">
        <v>0</v>
      </c>
      <c r="C16" s="4">
        <v>0</v>
      </c>
      <c r="D16" s="4">
        <v>1</v>
      </c>
      <c r="E16" s="5">
        <f>D16+H16</f>
        <v>1</v>
      </c>
      <c r="F16" s="4">
        <v>0</v>
      </c>
      <c r="G16" s="4">
        <v>0</v>
      </c>
      <c r="H16" s="4">
        <v>0</v>
      </c>
      <c r="I16" s="6">
        <f>AVERAGE(F16:H16)/E16</f>
        <v>0</v>
      </c>
    </row>
    <row r="17" spans="1:9" x14ac:dyDescent="0.2">
      <c r="A17" s="7" t="s">
        <v>54</v>
      </c>
      <c r="B17" s="4">
        <v>4</v>
      </c>
      <c r="C17" s="4">
        <v>2</v>
      </c>
      <c r="D17" s="4">
        <v>5</v>
      </c>
      <c r="E17" s="5">
        <f t="shared" si="2"/>
        <v>5</v>
      </c>
      <c r="F17" s="4">
        <v>5</v>
      </c>
      <c r="G17" s="4">
        <v>2</v>
      </c>
      <c r="H17" s="4">
        <v>0</v>
      </c>
      <c r="I17" s="6">
        <f t="shared" si="3"/>
        <v>0.46666666666666667</v>
      </c>
    </row>
    <row r="18" spans="1:9" x14ac:dyDescent="0.2">
      <c r="A18" s="7" t="s">
        <v>50</v>
      </c>
      <c r="B18" s="4">
        <v>8</v>
      </c>
      <c r="C18" s="4">
        <v>8</v>
      </c>
      <c r="D18" s="4">
        <v>7</v>
      </c>
      <c r="E18" s="5">
        <v>7</v>
      </c>
      <c r="F18" s="4">
        <v>0</v>
      </c>
      <c r="G18" s="4">
        <v>0</v>
      </c>
      <c r="H18" s="4">
        <v>0</v>
      </c>
      <c r="I18" s="6">
        <v>0</v>
      </c>
    </row>
    <row r="19" spans="1:9" x14ac:dyDescent="0.2">
      <c r="A19" s="7" t="s">
        <v>65</v>
      </c>
      <c r="B19" s="4">
        <v>1</v>
      </c>
      <c r="C19" s="4">
        <v>1</v>
      </c>
      <c r="D19" s="4">
        <v>1</v>
      </c>
      <c r="E19" s="5">
        <v>1</v>
      </c>
      <c r="F19" s="4">
        <v>1</v>
      </c>
      <c r="G19" s="4">
        <v>0</v>
      </c>
      <c r="H19" s="4">
        <v>0</v>
      </c>
      <c r="I19" s="6">
        <v>0.33333333333333331</v>
      </c>
    </row>
    <row r="20" spans="1:9" x14ac:dyDescent="0.2">
      <c r="E20" s="8"/>
    </row>
    <row r="21" spans="1:9" x14ac:dyDescent="0.2">
      <c r="E21" s="8"/>
    </row>
    <row r="22" spans="1:9" x14ac:dyDescent="0.2">
      <c r="E22" s="8"/>
    </row>
    <row r="23" spans="1:9" x14ac:dyDescent="0.2">
      <c r="E23" s="8"/>
    </row>
    <row r="24" spans="1:9" x14ac:dyDescent="0.2">
      <c r="E24" s="8"/>
    </row>
    <row r="25" spans="1:9" x14ac:dyDescent="0.2">
      <c r="E25" s="8"/>
    </row>
    <row r="26" spans="1:9" x14ac:dyDescent="0.2">
      <c r="E26" s="8"/>
    </row>
    <row r="27" spans="1:9" x14ac:dyDescent="0.2">
      <c r="E27" s="8"/>
    </row>
    <row r="28" spans="1:9" x14ac:dyDescent="0.2">
      <c r="E28" s="8"/>
    </row>
    <row r="29" spans="1:9" x14ac:dyDescent="0.2">
      <c r="E29" s="8"/>
    </row>
    <row r="30" spans="1:9" x14ac:dyDescent="0.2">
      <c r="E30" s="8"/>
    </row>
    <row r="31" spans="1:9" x14ac:dyDescent="0.2">
      <c r="E31" s="8"/>
    </row>
    <row r="32" spans="1:9" x14ac:dyDescent="0.2">
      <c r="E32" s="8"/>
    </row>
    <row r="33" spans="5:5" x14ac:dyDescent="0.2">
      <c r="E33" s="8"/>
    </row>
    <row r="34" spans="5:5" x14ac:dyDescent="0.2">
      <c r="E34" s="8"/>
    </row>
    <row r="35" spans="5:5" x14ac:dyDescent="0.2">
      <c r="E35" s="8"/>
    </row>
    <row r="36" spans="5:5" x14ac:dyDescent="0.2">
      <c r="E36" s="8"/>
    </row>
    <row r="37" spans="5:5" x14ac:dyDescent="0.2">
      <c r="E37" s="8"/>
    </row>
    <row r="38" spans="5:5" x14ac:dyDescent="0.2">
      <c r="E38" s="8"/>
    </row>
  </sheetData>
  <mergeCells count="5">
    <mergeCell ref="A2:A3"/>
    <mergeCell ref="B2:E2"/>
    <mergeCell ref="F2:H2"/>
    <mergeCell ref="I2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معان -جامعي - ذكور </vt:lpstr>
      <vt:lpstr>معان جامعي تقني ذكور</vt:lpstr>
      <vt:lpstr>معان -جامعي - اناث </vt:lpstr>
      <vt:lpstr>معان جامعي تقني اناث </vt:lpstr>
      <vt:lpstr> معان-دبلوم- ذكور </vt:lpstr>
      <vt:lpstr>معان دبلوم فني تطبيقي ذكور</vt:lpstr>
      <vt:lpstr>معان-دبلوم - اناث </vt:lpstr>
      <vt:lpstr>معان دبلوم فني تطبيقي اناث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amani.s</dc:creator>
  <cp:lastModifiedBy>Mohammad N. Obeidat</cp:lastModifiedBy>
  <dcterms:created xsi:type="dcterms:W3CDTF">2019-06-16T10:14:29Z</dcterms:created>
  <dcterms:modified xsi:type="dcterms:W3CDTF">2019-07-16T12:33:46Z</dcterms:modified>
</cp:coreProperties>
</file>